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15345" windowHeight="39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L32" i="1"/>
  <c r="J32" i="1"/>
  <c r="J43" i="1" s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G43" i="1" l="1"/>
  <c r="I81" i="1"/>
  <c r="H119" i="1"/>
  <c r="J157" i="1"/>
  <c r="H43" i="1"/>
  <c r="I62" i="1"/>
  <c r="F81" i="1"/>
  <c r="J81" i="1"/>
  <c r="I119" i="1"/>
  <c r="F138" i="1"/>
  <c r="J138" i="1"/>
  <c r="G157" i="1"/>
  <c r="L157" i="1"/>
  <c r="L43" i="1"/>
  <c r="L196" i="1" s="1"/>
  <c r="H62" i="1"/>
  <c r="I138" i="1"/>
  <c r="F157" i="1"/>
  <c r="L138" i="1"/>
  <c r="J100" i="1"/>
  <c r="I100" i="1"/>
  <c r="H100" i="1"/>
  <c r="G100" i="1"/>
  <c r="F100" i="1"/>
  <c r="G24" i="1"/>
  <c r="J24" i="1"/>
  <c r="H24" i="1"/>
  <c r="F24" i="1"/>
  <c r="F196" i="1" s="1"/>
  <c r="H196" i="1" l="1"/>
  <c r="J196" i="1"/>
  <c r="I196" i="1"/>
  <c r="G196" i="1"/>
</calcChain>
</file>

<file path=xl/sharedStrings.xml><?xml version="1.0" encoding="utf-8"?>
<sst xmlns="http://schemas.openxmlformats.org/spreadsheetml/2006/main" count="205" uniqueCount="55">
  <si>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</si>
  <si>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</si>
  <si>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</si>
  <si>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</si>
  <si>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</si>
  <si>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</si>
  <si>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</si>
  <si>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</si>
  <si>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</si>
  <si>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</si>
  <si>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</si>
  <si>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</si>
  <si>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</si>
  <si>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</si>
  <si>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</si>
  <si>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</si>
  <si>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</si>
  <si>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</si>
  <si>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</si>
  <si>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</si>
  <si>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</si>
  <si>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</si>
  <si>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</si>
  <si>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</si>
  <si>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</si>
  <si>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</si>
  <si>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</si>
  <si>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</si>
  <si>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</si>
  <si>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</si>
  <si>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</si>
  <si>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</si>
  <si>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</si>
  <si>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</si>
  <si>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</si>
  <si>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</si>
  <si>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</si>
  <si>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</si>
  <si>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</si>
  <si>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г. Тореза"</t>
  </si>
  <si>
    <t>Директор гимназии</t>
  </si>
  <si>
    <t>Тарануха В.Н.</t>
  </si>
  <si>
    <t>54-28м</t>
  </si>
  <si>
    <t>54-3гн</t>
  </si>
  <si>
    <t>54-28</t>
  </si>
  <si>
    <t>54-20з</t>
  </si>
  <si>
    <t>54-1с</t>
  </si>
  <si>
    <t>54-31м</t>
  </si>
  <si>
    <t>54-3г</t>
  </si>
  <si>
    <t>54-1хн</t>
  </si>
  <si>
    <t>54-22м</t>
  </si>
  <si>
    <t>0.8</t>
  </si>
  <si>
    <t>54-12м</t>
  </si>
  <si>
    <t>54-7з</t>
  </si>
  <si>
    <t>54-20с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</si>
</sst>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D82" sqref="D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/>
      <c r="F6" s="40">
        <v>200</v>
      </c>
      <c r="G6" s="40">
        <v>24.8</v>
      </c>
      <c r="H6" s="40">
        <v>14.1</v>
      </c>
      <c r="I6" s="40">
        <v>19.88</v>
      </c>
      <c r="J6" s="40">
        <v>326.2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/>
      <c r="F7" s="43">
        <v>60</v>
      </c>
      <c r="G7" s="43">
        <v>0.8</v>
      </c>
      <c r="H7" s="43">
        <v>0.1</v>
      </c>
      <c r="I7" s="43">
        <v>1.6</v>
      </c>
      <c r="J7" s="43">
        <v>12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>
        <v>200</v>
      </c>
      <c r="G8" s="43">
        <v>0.3</v>
      </c>
      <c r="H8" s="43">
        <v>0</v>
      </c>
      <c r="I8" s="43">
        <v>6.7</v>
      </c>
      <c r="J8" s="43">
        <v>58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28.7</v>
      </c>
      <c r="H13" s="19">
        <f t="shared" si="0"/>
        <v>15.4</v>
      </c>
      <c r="I13" s="19">
        <f t="shared" si="0"/>
        <v>55.179999999999993</v>
      </c>
      <c r="J13" s="19">
        <f t="shared" si="0"/>
        <v>525.9</v>
      </c>
      <c r="K13" s="25"/>
      <c r="L13" s="19">
        <v>76.45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>
        <v>60</v>
      </c>
      <c r="G14" s="43">
        <v>1.7</v>
      </c>
      <c r="H14" s="43">
        <v>0.1</v>
      </c>
      <c r="I14" s="43">
        <v>3.5</v>
      </c>
      <c r="J14" s="43">
        <v>22.1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>
        <v>200</v>
      </c>
      <c r="G15" s="43">
        <v>8.1</v>
      </c>
      <c r="H15" s="43">
        <v>24.6</v>
      </c>
      <c r="I15" s="43">
        <v>26.4</v>
      </c>
      <c r="J15" s="43">
        <v>360.4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>
        <v>90</v>
      </c>
      <c r="G16" s="43">
        <v>14</v>
      </c>
      <c r="H16" s="43">
        <v>9.1999999999999993</v>
      </c>
      <c r="I16" s="43">
        <v>12.6</v>
      </c>
      <c r="J16" s="43">
        <v>187.4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>
        <v>150</v>
      </c>
      <c r="G17" s="43">
        <v>7.9</v>
      </c>
      <c r="H17" s="43">
        <v>6.8</v>
      </c>
      <c r="I17" s="43">
        <v>28.5</v>
      </c>
      <c r="J17" s="43">
        <v>207.7</v>
      </c>
      <c r="K17" s="44" t="s">
        <v>48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>
        <v>200</v>
      </c>
      <c r="G18" s="43">
        <v>0.15</v>
      </c>
      <c r="H18" s="43">
        <v>0.14000000000000001</v>
      </c>
      <c r="I18" s="43">
        <v>9.93</v>
      </c>
      <c r="J18" s="43">
        <v>41.5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0.9</v>
      </c>
      <c r="H21" s="43">
        <v>0.2</v>
      </c>
      <c r="I21" s="43">
        <v>8.1</v>
      </c>
      <c r="J21" s="43">
        <v>38.76</v>
      </c>
      <c r="K21" s="44">
        <v>368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37.749999999999993</v>
      </c>
      <c r="H23" s="19">
        <f t="shared" si="1"/>
        <v>42.32</v>
      </c>
      <c r="I23" s="19">
        <f t="shared" si="1"/>
        <v>106.78</v>
      </c>
      <c r="J23" s="19">
        <f t="shared" si="1"/>
        <v>1015.9599999999999</v>
      </c>
      <c r="K23" s="25"/>
      <c r="L23" s="19">
        <v>107.04</v>
      </c>
    </row>
    <row r="24" spans="1:12" ht="15" x14ac:dyDescent="0.2">
      <c r="A24" s="29">
        <f>A6</f>
        <v>2</v>
      </c>
      <c r="B24" s="30">
        <f>B6</f>
        <v>1</v>
      </c>
      <c r="C24" s="51" t="s">
        <v>4</v>
      </c>
      <c r="D24" s="52"/>
      <c r="E24" s="31"/>
      <c r="F24" s="32">
        <f>F13+F23</f>
        <v>1480</v>
      </c>
      <c r="G24" s="32">
        <f t="shared" ref="G24:J24" si="2">G13+G23</f>
        <v>66.449999999999989</v>
      </c>
      <c r="H24" s="32">
        <f t="shared" si="2"/>
        <v>57.72</v>
      </c>
      <c r="I24" s="32">
        <f t="shared" si="2"/>
        <v>161.95999999999998</v>
      </c>
      <c r="J24" s="32">
        <f t="shared" si="2"/>
        <v>1541.86</v>
      </c>
      <c r="K24" s="32"/>
      <c r="L24" s="32">
        <f t="shared" ref="L24" si="3">L13+L23</f>
        <v>183.49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>
        <v>200</v>
      </c>
      <c r="G82" s="40">
        <v>20.9</v>
      </c>
      <c r="H82" s="40">
        <v>7</v>
      </c>
      <c r="I82" s="40">
        <v>17.600000000000001</v>
      </c>
      <c r="J82" s="40">
        <v>217.4</v>
      </c>
      <c r="K82" s="41" t="s">
        <v>50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>
        <v>60</v>
      </c>
      <c r="G83" s="43">
        <v>1.2</v>
      </c>
      <c r="H83" s="43">
        <v>10.68</v>
      </c>
      <c r="I83" s="43">
        <v>12.6</v>
      </c>
      <c r="J83" s="43">
        <v>68.78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>
        <v>399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2.4</v>
      </c>
      <c r="H85" s="43" t="s">
        <v>51</v>
      </c>
      <c r="I85" s="43">
        <v>16.7</v>
      </c>
      <c r="J85" s="43">
        <v>85.7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25.899999999999995</v>
      </c>
      <c r="H89" s="19">
        <f t="shared" ref="H89" si="41">SUM(H82:H88)</f>
        <v>18.279999999999998</v>
      </c>
      <c r="I89" s="19">
        <f t="shared" ref="I89" si="42">SUM(I82:I88)</f>
        <v>77.400000000000006</v>
      </c>
      <c r="J89" s="19">
        <f t="shared" ref="J89" si="43">SUM(J82:J88)</f>
        <v>507.88</v>
      </c>
      <c r="K89" s="25"/>
      <c r="L89" s="19">
        <v>76.09</v>
      </c>
    </row>
    <row r="90" spans="1:12" ht="15" x14ac:dyDescent="0.25">
      <c r="A90" s="26">
        <v>2</v>
      </c>
      <c r="B90" s="13">
        <f>B82</f>
        <v>5</v>
      </c>
      <c r="C90" s="10" t="s">
        <v>25</v>
      </c>
      <c r="D90" s="7" t="s">
        <v>26</v>
      </c>
      <c r="E90" s="42"/>
      <c r="F90" s="43">
        <v>60</v>
      </c>
      <c r="G90" s="43">
        <v>1.6</v>
      </c>
      <c r="H90" s="43">
        <v>6.1</v>
      </c>
      <c r="I90" s="43">
        <v>6.2</v>
      </c>
      <c r="J90" s="43">
        <v>85.7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41.9</v>
      </c>
      <c r="H91" s="43">
        <v>13</v>
      </c>
      <c r="I91" s="43">
        <v>73</v>
      </c>
      <c r="J91" s="43">
        <v>576.9</v>
      </c>
      <c r="K91" s="44" t="s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>
        <v>100</v>
      </c>
      <c r="G97" s="43">
        <v>0.4</v>
      </c>
      <c r="H97" s="43">
        <v>0.4</v>
      </c>
      <c r="I97" s="43">
        <v>10.3</v>
      </c>
      <c r="J97" s="43">
        <v>44</v>
      </c>
      <c r="K97" s="44">
        <v>368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76.5</v>
      </c>
      <c r="H99" s="19">
        <f t="shared" ref="H99" si="45">SUM(H90:H98)</f>
        <v>28.880000000000003</v>
      </c>
      <c r="I99" s="19">
        <f t="shared" ref="I99" si="46">SUM(I90:I98)</f>
        <v>147.15000000000003</v>
      </c>
      <c r="J99" s="19">
        <f t="shared" ref="J99" si="47">SUM(J90:J98)</f>
        <v>1207.2</v>
      </c>
      <c r="K99" s="25"/>
      <c r="L99" s="19">
        <v>107.03</v>
      </c>
    </row>
    <row r="100" spans="1:12" ht="15.75" customHeight="1" x14ac:dyDescent="0.2">
      <c r="A100" s="29">
        <f>A82</f>
        <v>2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 t="shared" ref="G100" si="48">G89+G99</f>
        <v>102.39999999999999</v>
      </c>
      <c r="H100" s="32">
        <f t="shared" ref="H100" si="49">H89+H99</f>
        <v>47.16</v>
      </c>
      <c r="I100" s="32">
        <f t="shared" ref="I100" si="50">I89+I99</f>
        <v>224.55000000000004</v>
      </c>
      <c r="J100" s="32">
        <f t="shared" ref="J100:L100" si="51">J89+J99</f>
        <v>1715.08</v>
      </c>
      <c r="K100" s="32"/>
      <c r="L100" s="32">
        <f t="shared" si="51"/>
        <v>183.12</v>
      </c>
    </row>
    <row r="101" spans="1:12" ht="15" x14ac:dyDescent="0.25">
      <c r="A101" s="20">
        <v>1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v>1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1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 x14ac:dyDescent="0.25">
      <c r="A120" s="14">
        <v>1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1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 x14ac:dyDescent="0.25">
      <c r="A139" s="20">
        <v>1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1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 x14ac:dyDescent="0.25">
      <c r="A158" s="20">
        <v>1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1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 x14ac:dyDescent="0.25">
      <c r="A177" s="20">
        <v>1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1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84.424999999999983</v>
      </c>
      <c r="H196" s="34">
        <f t="shared" si="92"/>
        <v>52.44</v>
      </c>
      <c r="I196" s="34">
        <f t="shared" si="92"/>
        <v>193.255</v>
      </c>
      <c r="J196" s="34">
        <f t="shared" si="92"/>
        <v>1628.4699999999998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183.30500000000001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2023-10-20T02:36:01Z</cp:lastPrinted>
  <dcterms:created xsi:type="dcterms:W3CDTF">2022-05-16T14:23:56Z</dcterms:created>
  <dcterms:modified xsi:type="dcterms:W3CDTF">2023-10-20T15:58:25Z</dcterms:modified>
</cp:coreProperties>
</file>