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3" i="1" l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G43" i="1" l="1"/>
  <c r="J43" i="1"/>
  <c r="I43" i="1"/>
  <c r="H43" i="1"/>
  <c r="F43" i="1"/>
  <c r="I24" i="1"/>
  <c r="F24" i="1"/>
  <c r="J24" i="1"/>
  <c r="H24" i="1"/>
</calcChain>
</file>

<file path=xl/sharedStrings.xml><?xml version="1.0" encoding="utf-8"?>
<sst xmlns="http://schemas.openxmlformats.org/spreadsheetml/2006/main" count="104" uniqueCount="75">
  <si>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</si>
  <si>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</si>
  <si>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</si>
  <si>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</si>
  <si>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</si>
  <si>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</si>
  <si>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</si>
  <si>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</si>
  <si>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</si>
  <si>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</si>
  <si>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</si>
  <si>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</si>
  <si>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</si>
  <si>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</si>
  <si>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</si>
  <si>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</si>
  <si>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</si>
  <si>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</si>
  <si>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</si>
  <si>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</si>
  <si>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</si>
  <si>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</si>
  <si>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</si>
  <si>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</si>
  <si>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</si>
  <si>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</si>
  <si>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</si>
  <si>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</si>
  <si>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</si>
  <si>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</si>
  <si>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</si>
  <si>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</si>
  <si>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</si>
  <si>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</si>
  <si>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</si>
  <si>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</si>
  <si>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</si>
  <si>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</si>
  <si>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банан</t>
  </si>
  <si>
    <t>54-11р</t>
  </si>
  <si>
    <t>ряженка</t>
  </si>
  <si>
    <t>Пром. Пр-ва</t>
  </si>
  <si>
    <t>пюре картофельное</t>
  </si>
  <si>
    <t>салат</t>
  </si>
  <si>
    <t>молочная пр.</t>
  </si>
  <si>
    <t>рыба тушенная в томате с овощами</t>
  </si>
  <si>
    <t>печенье</t>
  </si>
  <si>
    <t>54-7з</t>
  </si>
  <si>
    <t>54-11г</t>
  </si>
  <si>
    <t>винегрет</t>
  </si>
  <si>
    <t>борщ с капустой и картофелем со сметаной</t>
  </si>
  <si>
    <t>жаркое по-домашнему</t>
  </si>
  <si>
    <t>какао с молоком сгущенным</t>
  </si>
  <si>
    <t>54-16з</t>
  </si>
  <si>
    <t>54-2с</t>
  </si>
  <si>
    <t>54-28м</t>
  </si>
  <si>
    <t>54-22гн</t>
  </si>
  <si>
    <t>каша гречневая</t>
  </si>
  <si>
    <t>биточек из курицы</t>
  </si>
  <si>
    <t>зеленый горошек</t>
  </si>
  <si>
    <t>чай с сахаром и лимоном</t>
  </si>
  <si>
    <t>пшечниный</t>
  </si>
  <si>
    <t>54-4г</t>
  </si>
  <si>
    <t>54-23м</t>
  </si>
  <si>
    <t>54-2-з</t>
  </si>
  <si>
    <t>суп картофельный с клецками</t>
  </si>
  <si>
    <t xml:space="preserve">тефтели из печени с рисом </t>
  </si>
  <si>
    <t>каша рассыпчатая пшеничная</t>
  </si>
  <si>
    <t xml:space="preserve">икра кабачковая </t>
  </si>
  <si>
    <t>фркутовый сок</t>
  </si>
  <si>
    <t>54-6е</t>
  </si>
  <si>
    <t>Директор</t>
  </si>
  <si>
    <t>Тарануха В.Н.</t>
  </si>
  <si>
    <t>МОУ "Гимназия г. Тореза"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</si>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</sst>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73</v>
      </c>
      <c r="D1" s="63"/>
      <c r="E1" s="63"/>
      <c r="F1" s="12" t="s">
        <v>15</v>
      </c>
      <c r="G1" s="2" t="s">
        <v>16</v>
      </c>
      <c r="H1" s="64" t="s">
        <v>71</v>
      </c>
      <c r="I1" s="65"/>
      <c r="J1" s="65"/>
      <c r="K1" s="65"/>
    </row>
    <row r="2" spans="1:12" ht="18" x14ac:dyDescent="0.2">
      <c r="A2" s="35" t="s">
        <v>5</v>
      </c>
      <c r="C2" s="2"/>
      <c r="G2" s="2" t="s">
        <v>17</v>
      </c>
      <c r="H2" s="64" t="s">
        <v>72</v>
      </c>
      <c r="I2" s="65"/>
      <c r="J2" s="65"/>
      <c r="K2" s="65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18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3</v>
      </c>
      <c r="C6" s="22" t="s">
        <v>19</v>
      </c>
      <c r="D6" s="5" t="s">
        <v>20</v>
      </c>
      <c r="E6" s="39" t="s">
        <v>42</v>
      </c>
      <c r="F6" s="40">
        <v>150</v>
      </c>
      <c r="G6" s="40">
        <v>3.2</v>
      </c>
      <c r="H6" s="40">
        <v>5.2</v>
      </c>
      <c r="I6" s="40">
        <v>19.8</v>
      </c>
      <c r="J6" s="40">
        <v>139.4</v>
      </c>
      <c r="K6" s="41" t="s">
        <v>48</v>
      </c>
      <c r="L6" s="40"/>
    </row>
    <row r="7" spans="1:12" ht="15" x14ac:dyDescent="0.25">
      <c r="A7" s="23"/>
      <c r="B7" s="15"/>
      <c r="C7" s="11"/>
      <c r="D7" s="6" t="s">
        <v>43</v>
      </c>
      <c r="E7" s="42" t="s">
        <v>74</v>
      </c>
      <c r="F7" s="43">
        <v>50</v>
      </c>
      <c r="G7" s="43">
        <v>1.3</v>
      </c>
      <c r="H7" s="43">
        <v>5.0999999999999996</v>
      </c>
      <c r="I7" s="43">
        <v>5.2</v>
      </c>
      <c r="J7" s="43">
        <v>71.400000000000006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45</v>
      </c>
      <c r="F8" s="43">
        <v>70</v>
      </c>
      <c r="G8" s="43">
        <v>9.6</v>
      </c>
      <c r="H8" s="43">
        <v>5.2</v>
      </c>
      <c r="I8" s="43">
        <v>4.4000000000000004</v>
      </c>
      <c r="J8" s="43">
        <v>103</v>
      </c>
      <c r="K8" s="44" t="s">
        <v>39</v>
      </c>
      <c r="L8" s="43"/>
    </row>
    <row r="9" spans="1:12" ht="25.5" x14ac:dyDescent="0.25">
      <c r="A9" s="23"/>
      <c r="B9" s="15"/>
      <c r="C9" s="11"/>
      <c r="D9" s="7" t="s">
        <v>22</v>
      </c>
      <c r="E9" s="51" t="s">
        <v>37</v>
      </c>
      <c r="F9" s="43">
        <v>30</v>
      </c>
      <c r="G9" s="43">
        <v>2.27</v>
      </c>
      <c r="H9" s="43">
        <v>0.27</v>
      </c>
      <c r="I9" s="43">
        <v>14.73</v>
      </c>
      <c r="J9" s="43">
        <v>70.400000000000006</v>
      </c>
      <c r="K9" s="44" t="s">
        <v>41</v>
      </c>
      <c r="L9" s="43"/>
    </row>
    <row r="10" spans="1:12" ht="25.5" x14ac:dyDescent="0.25">
      <c r="A10" s="23"/>
      <c r="B10" s="15"/>
      <c r="C10" s="11"/>
      <c r="D10" s="7" t="s">
        <v>44</v>
      </c>
      <c r="E10" s="51" t="s">
        <v>40</v>
      </c>
      <c r="F10" s="43">
        <v>150</v>
      </c>
      <c r="G10" s="43">
        <v>4.2</v>
      </c>
      <c r="H10" s="43">
        <v>6</v>
      </c>
      <c r="I10" s="43">
        <v>6.3</v>
      </c>
      <c r="J10" s="43">
        <v>100.54</v>
      </c>
      <c r="K10" s="44" t="s">
        <v>41</v>
      </c>
      <c r="L10" s="43"/>
    </row>
    <row r="11" spans="1:12" ht="25.5" x14ac:dyDescent="0.25">
      <c r="A11" s="23"/>
      <c r="B11" s="15"/>
      <c r="C11" s="11"/>
      <c r="D11" s="6"/>
      <c r="E11" s="51" t="s">
        <v>46</v>
      </c>
      <c r="F11" s="43">
        <v>10</v>
      </c>
      <c r="G11" s="43">
        <v>0.67</v>
      </c>
      <c r="H11" s="43">
        <v>2</v>
      </c>
      <c r="I11" s="43">
        <v>6.02</v>
      </c>
      <c r="J11" s="43">
        <v>38.76</v>
      </c>
      <c r="K11" s="44" t="s">
        <v>41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460</v>
      </c>
      <c r="G13" s="19">
        <f t="shared" ref="G13" si="0">SUM(G6:G12)</f>
        <v>21.240000000000002</v>
      </c>
      <c r="H13" s="19">
        <f t="shared" ref="H13" si="1">SUM(H6:H12)</f>
        <v>23.77</v>
      </c>
      <c r="I13" s="19">
        <f t="shared" ref="I13" si="2">SUM(I6:I12)</f>
        <v>56.449999999999989</v>
      </c>
      <c r="J13" s="19">
        <f t="shared" ref="J13" si="3">SUM(J6:J12)</f>
        <v>523.50000000000011</v>
      </c>
      <c r="K13" s="25"/>
      <c r="L13" s="19">
        <v>76.45</v>
      </c>
    </row>
    <row r="14" spans="1:12" ht="15" x14ac:dyDescent="0.25">
      <c r="A14" s="26">
        <f>A6</f>
        <v>1</v>
      </c>
      <c r="B14" s="13">
        <f>B6</f>
        <v>3</v>
      </c>
      <c r="C14" s="10" t="s">
        <v>24</v>
      </c>
      <c r="D14" s="7" t="s">
        <v>43</v>
      </c>
      <c r="E14" s="42" t="s">
        <v>49</v>
      </c>
      <c r="F14" s="43">
        <v>60</v>
      </c>
      <c r="G14" s="43">
        <v>0.6</v>
      </c>
      <c r="H14" s="43">
        <v>5.3</v>
      </c>
      <c r="I14" s="43">
        <v>4.0999999999999996</v>
      </c>
      <c r="J14" s="43">
        <v>67.099999999999994</v>
      </c>
      <c r="K14" s="44" t="s">
        <v>53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50</v>
      </c>
      <c r="F15" s="43">
        <v>200</v>
      </c>
      <c r="G15" s="43">
        <v>1.7</v>
      </c>
      <c r="H15" s="43">
        <v>4.26</v>
      </c>
      <c r="I15" s="43">
        <v>9.68</v>
      </c>
      <c r="J15" s="43">
        <v>90.25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51</v>
      </c>
      <c r="F16" s="43">
        <v>150</v>
      </c>
      <c r="G16" s="43">
        <v>18.600000000000001</v>
      </c>
      <c r="H16" s="43">
        <v>4.7</v>
      </c>
      <c r="I16" s="43">
        <v>13.2</v>
      </c>
      <c r="J16" s="43">
        <v>169.3</v>
      </c>
      <c r="K16" s="44" t="s">
        <v>55</v>
      </c>
      <c r="L16" s="43"/>
    </row>
    <row r="17" spans="1:12" ht="25.5" x14ac:dyDescent="0.25">
      <c r="A17" s="23"/>
      <c r="B17" s="15"/>
      <c r="C17" s="11"/>
      <c r="D17" s="7" t="s">
        <v>23</v>
      </c>
      <c r="E17" s="42"/>
      <c r="F17" s="43">
        <v>100</v>
      </c>
      <c r="G17" s="43">
        <v>0.8</v>
      </c>
      <c r="H17" s="43">
        <v>0.2</v>
      </c>
      <c r="I17" s="43">
        <v>7.5</v>
      </c>
      <c r="J17" s="43">
        <v>35</v>
      </c>
      <c r="K17" s="44" t="s">
        <v>41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52</v>
      </c>
      <c r="F18" s="43">
        <v>200</v>
      </c>
      <c r="G18" s="43">
        <v>3.5</v>
      </c>
      <c r="H18" s="43">
        <v>3.3</v>
      </c>
      <c r="I18" s="43">
        <v>22.3</v>
      </c>
      <c r="J18" s="43">
        <v>133.4</v>
      </c>
      <c r="K18" s="44" t="s">
        <v>56</v>
      </c>
      <c r="L18" s="43"/>
    </row>
    <row r="19" spans="1:12" ht="25.5" x14ac:dyDescent="0.25">
      <c r="A19" s="23"/>
      <c r="B19" s="15"/>
      <c r="C19" s="11"/>
      <c r="D19" s="7" t="s">
        <v>30</v>
      </c>
      <c r="E19" s="42" t="s">
        <v>37</v>
      </c>
      <c r="F19" s="43">
        <v>40</v>
      </c>
      <c r="G19" s="43">
        <v>3.02</v>
      </c>
      <c r="H19" s="43">
        <v>0.36</v>
      </c>
      <c r="I19" s="43">
        <v>19.649999999999999</v>
      </c>
      <c r="J19" s="43">
        <v>93.9</v>
      </c>
      <c r="K19" s="44" t="s">
        <v>41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" si="4">SUM(G14:G22)</f>
        <v>28.220000000000002</v>
      </c>
      <c r="H23" s="19">
        <f t="shared" ref="H23" si="5">SUM(H14:H22)</f>
        <v>18.119999999999997</v>
      </c>
      <c r="I23" s="19">
        <f t="shared" ref="I23" si="6">SUM(I14:I22)</f>
        <v>76.430000000000007</v>
      </c>
      <c r="J23" s="19">
        <f t="shared" ref="J23" si="7">SUM(J14:J22)</f>
        <v>588.94999999999993</v>
      </c>
      <c r="K23" s="25"/>
      <c r="L23" s="19">
        <v>107.03</v>
      </c>
    </row>
    <row r="24" spans="1:12" ht="15.75" customHeight="1" x14ac:dyDescent="0.2">
      <c r="A24" s="29">
        <f>A6</f>
        <v>1</v>
      </c>
      <c r="B24" s="30">
        <f>B6</f>
        <v>3</v>
      </c>
      <c r="C24" s="66" t="s">
        <v>4</v>
      </c>
      <c r="D24" s="67"/>
      <c r="E24" s="31"/>
      <c r="F24" s="32">
        <f>F13+F23</f>
        <v>1210</v>
      </c>
      <c r="G24" s="32">
        <f t="shared" ref="G24" si="8">G13+G23</f>
        <v>49.460000000000008</v>
      </c>
      <c r="H24" s="32">
        <f t="shared" ref="H24" si="9">H13+H23</f>
        <v>41.89</v>
      </c>
      <c r="I24" s="32">
        <f t="shared" ref="I24" si="10">I13+I23</f>
        <v>132.88</v>
      </c>
      <c r="J24" s="32">
        <f t="shared" ref="J24:L24" si="11">J13+J23</f>
        <v>1112.45</v>
      </c>
      <c r="K24" s="32"/>
      <c r="L24" s="32">
        <f t="shared" si="11"/>
        <v>183.48000000000002</v>
      </c>
    </row>
    <row r="25" spans="1:12" ht="15" x14ac:dyDescent="0.25">
      <c r="A25" s="20">
        <v>1</v>
      </c>
      <c r="B25" s="21">
        <v>4</v>
      </c>
      <c r="C25" s="22" t="s">
        <v>19</v>
      </c>
      <c r="D25" s="5" t="s">
        <v>20</v>
      </c>
      <c r="E25" s="39" t="s">
        <v>57</v>
      </c>
      <c r="F25" s="40">
        <v>80</v>
      </c>
      <c r="G25" s="40">
        <v>4.4000000000000004</v>
      </c>
      <c r="H25" s="40">
        <v>3.4</v>
      </c>
      <c r="I25" s="40">
        <v>19.2</v>
      </c>
      <c r="J25" s="40">
        <v>124.8</v>
      </c>
      <c r="K25" s="41" t="s">
        <v>62</v>
      </c>
      <c r="L25" s="40"/>
    </row>
    <row r="26" spans="1:12" ht="15" x14ac:dyDescent="0.25">
      <c r="A26" s="23"/>
      <c r="B26" s="15"/>
      <c r="C26" s="11"/>
      <c r="D26" s="6" t="s">
        <v>28</v>
      </c>
      <c r="E26" s="42" t="s">
        <v>58</v>
      </c>
      <c r="F26" s="43">
        <v>75</v>
      </c>
      <c r="G26" s="43">
        <v>14.4</v>
      </c>
      <c r="H26" s="43">
        <v>3.2</v>
      </c>
      <c r="I26" s="43">
        <v>10.1</v>
      </c>
      <c r="J26" s="43">
        <v>126.4</v>
      </c>
      <c r="K26" s="44" t="s">
        <v>63</v>
      </c>
      <c r="L26" s="43"/>
    </row>
    <row r="27" spans="1:12" ht="25.5" x14ac:dyDescent="0.25">
      <c r="A27" s="23"/>
      <c r="B27" s="15"/>
      <c r="C27" s="11"/>
      <c r="D27" s="7" t="s">
        <v>21</v>
      </c>
      <c r="E27" s="51" t="s">
        <v>60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 t="s">
        <v>41</v>
      </c>
      <c r="L27" s="43"/>
    </row>
    <row r="28" spans="1:12" ht="25.5" x14ac:dyDescent="0.25">
      <c r="A28" s="23"/>
      <c r="B28" s="15"/>
      <c r="C28" s="11"/>
      <c r="D28" s="7" t="s">
        <v>22</v>
      </c>
      <c r="E28" s="51" t="s">
        <v>61</v>
      </c>
      <c r="F28" s="43">
        <v>30</v>
      </c>
      <c r="G28" s="43">
        <v>2.27</v>
      </c>
      <c r="H28" s="43">
        <v>0.27</v>
      </c>
      <c r="I28" s="43">
        <v>14.73</v>
      </c>
      <c r="J28" s="43">
        <v>70.400000000000006</v>
      </c>
      <c r="K28" s="44" t="s">
        <v>41</v>
      </c>
      <c r="L28" s="43"/>
    </row>
    <row r="29" spans="1:12" ht="12.75" customHeight="1" x14ac:dyDescent="0.25">
      <c r="A29" s="23"/>
      <c r="B29" s="15"/>
      <c r="C29" s="11"/>
      <c r="D29" s="7" t="s">
        <v>23</v>
      </c>
      <c r="E29" s="42" t="s">
        <v>38</v>
      </c>
      <c r="F29" s="43">
        <v>100</v>
      </c>
      <c r="G29" s="43">
        <v>1.53</v>
      </c>
      <c r="H29" s="43">
        <v>0.53</v>
      </c>
      <c r="I29" s="43">
        <v>21</v>
      </c>
      <c r="J29" s="43">
        <v>94.53</v>
      </c>
      <c r="K29" s="44" t="s">
        <v>41</v>
      </c>
      <c r="L29" s="43"/>
    </row>
    <row r="30" spans="1:12" ht="15" x14ac:dyDescent="0.25">
      <c r="A30" s="23"/>
      <c r="B30" s="15"/>
      <c r="C30" s="11"/>
      <c r="D30" s="6" t="s">
        <v>25</v>
      </c>
      <c r="E30" s="42" t="s">
        <v>59</v>
      </c>
      <c r="F30" s="43">
        <v>30</v>
      </c>
      <c r="G30" s="43">
        <v>0.85</v>
      </c>
      <c r="H30" s="43">
        <v>0.05</v>
      </c>
      <c r="I30" s="43">
        <v>1.75</v>
      </c>
      <c r="J30" s="43">
        <v>11.07</v>
      </c>
      <c r="K30" s="44" t="s">
        <v>64</v>
      </c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31</v>
      </c>
      <c r="E32" s="9"/>
      <c r="F32" s="19">
        <f>SUM(F25:F31)</f>
        <v>515</v>
      </c>
      <c r="G32" s="19">
        <f t="shared" ref="G32" si="12">SUM(G25:G31)</f>
        <v>23.750000000000004</v>
      </c>
      <c r="H32" s="19">
        <f t="shared" ref="H32" si="13">SUM(H25:H31)</f>
        <v>7.4499999999999993</v>
      </c>
      <c r="I32" s="19">
        <f t="shared" ref="I32" si="14">SUM(I25:I31)</f>
        <v>73.48</v>
      </c>
      <c r="J32" s="19">
        <f t="shared" ref="J32" si="15">SUM(J25:J31)</f>
        <v>455.09999999999997</v>
      </c>
      <c r="K32" s="25"/>
      <c r="L32" s="19">
        <v>76.45</v>
      </c>
    </row>
    <row r="33" spans="1:12" ht="17.25" customHeight="1" x14ac:dyDescent="0.25">
      <c r="A33" s="26">
        <f>A25</f>
        <v>1</v>
      </c>
      <c r="B33" s="13">
        <f>B25</f>
        <v>4</v>
      </c>
      <c r="C33" s="10" t="s">
        <v>24</v>
      </c>
      <c r="D33" s="7" t="s">
        <v>25</v>
      </c>
      <c r="E33" s="42" t="s">
        <v>68</v>
      </c>
      <c r="F33" s="43">
        <v>50</v>
      </c>
      <c r="G33" s="43">
        <v>0.76</v>
      </c>
      <c r="H33" s="43">
        <v>2.33</v>
      </c>
      <c r="I33" s="43">
        <v>3.69</v>
      </c>
      <c r="J33" s="43">
        <v>39</v>
      </c>
      <c r="K33" s="53" t="s">
        <v>41</v>
      </c>
      <c r="L33" s="43"/>
    </row>
    <row r="34" spans="1:12" ht="15" x14ac:dyDescent="0.25">
      <c r="A34" s="23"/>
      <c r="B34" s="15"/>
      <c r="C34" s="11"/>
      <c r="D34" s="7" t="s">
        <v>26</v>
      </c>
      <c r="E34" s="42" t="s">
        <v>65</v>
      </c>
      <c r="F34" s="43">
        <v>200</v>
      </c>
      <c r="G34" s="43">
        <v>1.4</v>
      </c>
      <c r="H34" s="43">
        <v>3.7</v>
      </c>
      <c r="I34" s="43">
        <v>8.1</v>
      </c>
      <c r="J34" s="43">
        <v>71.400000000000006</v>
      </c>
      <c r="K34" s="53" t="s">
        <v>70</v>
      </c>
      <c r="L34" s="43"/>
    </row>
    <row r="35" spans="1:12" ht="15" x14ac:dyDescent="0.25">
      <c r="A35" s="23"/>
      <c r="B35" s="15"/>
      <c r="C35" s="11"/>
      <c r="D35" s="7" t="s">
        <v>27</v>
      </c>
      <c r="E35" s="42" t="s">
        <v>67</v>
      </c>
      <c r="F35" s="43">
        <v>100</v>
      </c>
      <c r="G35" s="43">
        <v>3.2</v>
      </c>
      <c r="H35" s="43">
        <v>2</v>
      </c>
      <c r="I35" s="43">
        <v>16.7</v>
      </c>
      <c r="J35" s="43">
        <v>97.8</v>
      </c>
      <c r="K35" s="44">
        <v>297</v>
      </c>
      <c r="L35" s="43"/>
    </row>
    <row r="36" spans="1:12" ht="15" x14ac:dyDescent="0.25">
      <c r="A36" s="23"/>
      <c r="B36" s="15"/>
      <c r="C36" s="11"/>
      <c r="D36" s="7" t="s">
        <v>28</v>
      </c>
      <c r="E36" s="42" t="s">
        <v>66</v>
      </c>
      <c r="F36" s="43">
        <v>100</v>
      </c>
      <c r="G36" s="43">
        <v>9.3000000000000007</v>
      </c>
      <c r="H36" s="43">
        <v>11.1</v>
      </c>
      <c r="I36" s="43">
        <v>11.2</v>
      </c>
      <c r="J36" s="43">
        <v>171.1</v>
      </c>
      <c r="K36" s="44">
        <v>465</v>
      </c>
      <c r="L36" s="43"/>
    </row>
    <row r="37" spans="1:12" ht="18" customHeight="1" x14ac:dyDescent="0.25">
      <c r="A37" s="23"/>
      <c r="B37" s="15"/>
      <c r="C37" s="11"/>
      <c r="D37" s="7" t="s">
        <v>29</v>
      </c>
      <c r="E37" s="42" t="s">
        <v>69</v>
      </c>
      <c r="F37" s="43">
        <v>150</v>
      </c>
      <c r="G37" s="43">
        <v>0.1</v>
      </c>
      <c r="H37" s="43"/>
      <c r="I37" s="43">
        <v>21.2</v>
      </c>
      <c r="J37" s="43">
        <v>92</v>
      </c>
      <c r="K37" s="53" t="s">
        <v>41</v>
      </c>
      <c r="L37" s="43"/>
    </row>
    <row r="38" spans="1:12" ht="14.25" customHeight="1" x14ac:dyDescent="0.25">
      <c r="A38" s="23"/>
      <c r="B38" s="15"/>
      <c r="C38" s="11"/>
      <c r="D38" s="7" t="s">
        <v>30</v>
      </c>
      <c r="E38" s="42" t="s">
        <v>37</v>
      </c>
      <c r="F38" s="43">
        <v>40</v>
      </c>
      <c r="G38" s="43">
        <v>3.02</v>
      </c>
      <c r="H38" s="43">
        <v>0.36</v>
      </c>
      <c r="I38" s="43">
        <v>19.649999999999999</v>
      </c>
      <c r="J38" s="43">
        <v>93.9</v>
      </c>
      <c r="K38" s="53" t="s">
        <v>41</v>
      </c>
      <c r="L38" s="43"/>
    </row>
    <row r="39" spans="1:12" ht="15" x14ac:dyDescent="0.25">
      <c r="A39" s="23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31</v>
      </c>
      <c r="E42" s="9"/>
      <c r="F42" s="19">
        <f>SUM(F33:F41)</f>
        <v>640</v>
      </c>
      <c r="G42" s="19">
        <f t="shared" ref="G42" si="16">SUM(G33:G41)</f>
        <v>17.78</v>
      </c>
      <c r="H42" s="19">
        <f t="shared" ref="H42" si="17">SUM(H33:H41)</f>
        <v>19.490000000000002</v>
      </c>
      <c r="I42" s="19">
        <f t="shared" ref="I42" si="18">SUM(I33:I41)</f>
        <v>80.539999999999992</v>
      </c>
      <c r="J42" s="19">
        <f t="shared" ref="J42" si="19">SUM(J33:J41)</f>
        <v>565.19999999999993</v>
      </c>
      <c r="K42" s="25"/>
      <c r="L42" s="19">
        <v>107.3</v>
      </c>
    </row>
    <row r="43" spans="1:12" ht="15.75" customHeight="1" x14ac:dyDescent="0.2">
      <c r="A43" s="29">
        <f>A25</f>
        <v>1</v>
      </c>
      <c r="B43" s="30">
        <f>B25</f>
        <v>4</v>
      </c>
      <c r="C43" s="66" t="s">
        <v>4</v>
      </c>
      <c r="D43" s="67"/>
      <c r="E43" s="31"/>
      <c r="F43" s="32">
        <f>F32+F42</f>
        <v>1155</v>
      </c>
      <c r="G43" s="32">
        <f t="shared" ref="G43" si="20">G32+G42</f>
        <v>41.53</v>
      </c>
      <c r="H43" s="32">
        <f t="shared" ref="H43" si="21">H32+H42</f>
        <v>26.94</v>
      </c>
      <c r="I43" s="32">
        <f t="shared" ref="I43" si="22">I32+I42</f>
        <v>154.01999999999998</v>
      </c>
      <c r="J43" s="32">
        <f t="shared" ref="J43:L43" si="23">J32+J42</f>
        <v>1020.3</v>
      </c>
      <c r="K43" s="32"/>
      <c r="L43" s="32">
        <f t="shared" si="23"/>
        <v>183.75</v>
      </c>
    </row>
    <row r="44" spans="1:12" ht="15" x14ac:dyDescent="0.25">
      <c r="A44" s="20"/>
      <c r="B44" s="21"/>
      <c r="C44" s="22"/>
      <c r="D44" s="5"/>
      <c r="E44" s="54"/>
      <c r="F44" s="40"/>
      <c r="G44" s="40"/>
      <c r="H44" s="40"/>
      <c r="I44" s="40"/>
      <c r="J44" s="40"/>
      <c r="K44" s="59"/>
      <c r="L44" s="40"/>
    </row>
    <row r="45" spans="1:12" ht="15" x14ac:dyDescent="0.25">
      <c r="A45" s="23"/>
      <c r="B45" s="15"/>
      <c r="C45" s="11"/>
      <c r="D45" s="55"/>
      <c r="E45" s="56"/>
      <c r="F45" s="43"/>
      <c r="G45" s="43"/>
      <c r="H45" s="43"/>
      <c r="I45" s="43"/>
      <c r="J45" s="43"/>
      <c r="K45" s="53"/>
      <c r="L45" s="43"/>
    </row>
    <row r="46" spans="1:12" ht="15" x14ac:dyDescent="0.25">
      <c r="A46" s="23"/>
      <c r="B46" s="15"/>
      <c r="C46" s="11"/>
      <c r="D46" s="57"/>
      <c r="E46" s="60"/>
      <c r="F46" s="43"/>
      <c r="G46" s="43"/>
      <c r="H46" s="43"/>
      <c r="I46" s="43"/>
      <c r="J46" s="43"/>
      <c r="K46" s="53"/>
      <c r="L46" s="43"/>
    </row>
    <row r="47" spans="1:12" ht="15" x14ac:dyDescent="0.25">
      <c r="A47" s="23"/>
      <c r="B47" s="15"/>
      <c r="C47" s="11"/>
      <c r="D47" s="7"/>
      <c r="E47" s="60"/>
      <c r="F47" s="43"/>
      <c r="G47" s="43"/>
      <c r="H47" s="43"/>
      <c r="I47" s="43"/>
      <c r="J47" s="58"/>
      <c r="K47" s="53"/>
      <c r="L47" s="43"/>
    </row>
    <row r="48" spans="1:12" ht="15" x14ac:dyDescent="0.25">
      <c r="A48" s="23"/>
      <c r="B48" s="15"/>
      <c r="C48" s="11"/>
      <c r="D48" s="7"/>
      <c r="E48" s="60"/>
      <c r="F48" s="43"/>
      <c r="G48" s="58"/>
      <c r="H48" s="58"/>
      <c r="I48" s="43"/>
      <c r="J48" s="43"/>
      <c r="K48" s="53"/>
      <c r="L48" s="43"/>
    </row>
    <row r="49" spans="1:12" ht="15" x14ac:dyDescent="0.25">
      <c r="A49" s="23"/>
      <c r="B49" s="15"/>
      <c r="C49" s="11"/>
      <c r="D49" s="55"/>
      <c r="E49" s="56"/>
      <c r="F49" s="43"/>
      <c r="G49" s="43"/>
      <c r="H49" s="43"/>
      <c r="I49" s="43"/>
      <c r="J49" s="43"/>
      <c r="K49" s="53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/>
      <c r="B52" s="13"/>
      <c r="C52" s="10"/>
      <c r="D52" s="7"/>
      <c r="E52" s="56"/>
      <c r="F52" s="58"/>
      <c r="G52" s="43"/>
      <c r="H52" s="43"/>
      <c r="I52" s="43"/>
      <c r="J52" s="43"/>
      <c r="K52" s="53"/>
      <c r="L52" s="43"/>
    </row>
    <row r="53" spans="1:12" ht="15" x14ac:dyDescent="0.25">
      <c r="A53" s="23"/>
      <c r="B53" s="15"/>
      <c r="C53" s="11"/>
      <c r="D53" s="7"/>
      <c r="E53" s="56"/>
      <c r="F53" s="43"/>
      <c r="G53" s="43"/>
      <c r="H53" s="43"/>
      <c r="I53" s="43"/>
      <c r="J53" s="43"/>
      <c r="K53" s="53"/>
      <c r="L53" s="43"/>
    </row>
    <row r="54" spans="1:12" ht="15" x14ac:dyDescent="0.25">
      <c r="A54" s="23"/>
      <c r="B54" s="15"/>
      <c r="C54" s="11"/>
      <c r="D54" s="7"/>
      <c r="E54" s="56"/>
      <c r="F54" s="43"/>
      <c r="G54" s="43"/>
      <c r="H54" s="43"/>
      <c r="I54" s="43"/>
      <c r="J54" s="43"/>
      <c r="K54" s="53"/>
      <c r="L54" s="43"/>
    </row>
    <row r="55" spans="1:12" ht="15" x14ac:dyDescent="0.25">
      <c r="A55" s="23"/>
      <c r="B55" s="15"/>
      <c r="C55" s="11"/>
      <c r="D55" s="7"/>
      <c r="E55" s="56"/>
      <c r="F55" s="43"/>
      <c r="G55" s="43"/>
      <c r="H55" s="43"/>
      <c r="I55" s="43"/>
      <c r="J55" s="43"/>
      <c r="K55" s="53"/>
      <c r="L55" s="43"/>
    </row>
    <row r="56" spans="1:12" ht="15" x14ac:dyDescent="0.25">
      <c r="A56" s="23"/>
      <c r="B56" s="15"/>
      <c r="C56" s="11"/>
      <c r="D56" s="7"/>
      <c r="E56" s="56"/>
      <c r="F56" s="43"/>
      <c r="G56" s="43"/>
      <c r="H56" s="43"/>
      <c r="I56" s="43"/>
      <c r="J56" s="43"/>
      <c r="K56" s="53"/>
      <c r="L56" s="43"/>
    </row>
    <row r="57" spans="1:12" ht="15" x14ac:dyDescent="0.25">
      <c r="A57" s="23"/>
      <c r="B57" s="15"/>
      <c r="C57" s="11"/>
      <c r="D57" s="7"/>
      <c r="E57" s="60"/>
      <c r="F57" s="43"/>
      <c r="G57" s="43"/>
      <c r="H57" s="43"/>
      <c r="I57" s="43"/>
      <c r="J57" s="43"/>
      <c r="K57" s="53"/>
      <c r="L57" s="43"/>
    </row>
    <row r="58" spans="1:12" ht="15" x14ac:dyDescent="0.25">
      <c r="A58" s="23"/>
      <c r="B58" s="15"/>
      <c r="C58" s="11"/>
      <c r="D58" s="57"/>
      <c r="E58" s="60"/>
      <c r="F58" s="43"/>
      <c r="G58" s="43"/>
      <c r="H58" s="43"/>
      <c r="I58" s="43"/>
      <c r="J58" s="43"/>
      <c r="K58" s="53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/>
      <c r="B62" s="30"/>
      <c r="C62" s="66"/>
      <c r="D62" s="67"/>
      <c r="E62" s="31"/>
      <c r="F62" s="32"/>
      <c r="G62" s="32"/>
      <c r="H62" s="32"/>
      <c r="I62" s="32"/>
      <c r="J62" s="32"/>
      <c r="K62" s="32"/>
      <c r="L62" s="32"/>
    </row>
    <row r="63" spans="1:12" ht="15" x14ac:dyDescent="0.25">
      <c r="A63" s="20"/>
      <c r="B63" s="21"/>
      <c r="C63" s="22"/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/>
      <c r="E66" s="51"/>
      <c r="F66" s="52"/>
      <c r="G66" s="52"/>
      <c r="H66" s="52"/>
      <c r="I66" s="52"/>
      <c r="J66" s="52"/>
      <c r="K66" s="44"/>
      <c r="L66" s="43"/>
    </row>
    <row r="67" spans="1:12" ht="15" x14ac:dyDescent="0.25">
      <c r="A67" s="23"/>
      <c r="B67" s="15"/>
      <c r="C67" s="11"/>
      <c r="D67" s="7"/>
      <c r="E67" s="51"/>
      <c r="F67" s="52"/>
      <c r="G67" s="52"/>
      <c r="H67" s="52"/>
      <c r="I67" s="52"/>
      <c r="J67" s="52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51"/>
      <c r="F74" s="61"/>
      <c r="G74" s="61"/>
      <c r="H74" s="61"/>
      <c r="I74" s="61"/>
      <c r="J74" s="61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" x14ac:dyDescent="0.2">
      <c r="A81" s="29"/>
      <c r="B81" s="30"/>
      <c r="C81" s="66"/>
      <c r="D81" s="67"/>
      <c r="E81" s="31"/>
      <c r="F81" s="32"/>
      <c r="G81" s="32"/>
      <c r="H81" s="32"/>
      <c r="I81" s="32"/>
      <c r="J81" s="32"/>
      <c r="K81" s="32"/>
      <c r="L81" s="32"/>
    </row>
    <row r="82" spans="1:12" ht="15" x14ac:dyDescent="0.25">
      <c r="A82" s="14"/>
      <c r="B82" s="15"/>
      <c r="C82" s="22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14"/>
      <c r="B83" s="15"/>
      <c r="C83" s="11"/>
      <c r="D83" s="6"/>
      <c r="E83" s="51"/>
      <c r="F83" s="43"/>
      <c r="G83" s="52"/>
      <c r="H83" s="52"/>
      <c r="I83" s="52"/>
      <c r="J83" s="43"/>
      <c r="K83" s="44"/>
      <c r="L83" s="43"/>
    </row>
    <row r="84" spans="1:12" ht="15" x14ac:dyDescent="0.25">
      <c r="A84" s="14"/>
      <c r="B84" s="15"/>
      <c r="C84" s="11"/>
      <c r="D84" s="7"/>
      <c r="E84" s="51"/>
      <c r="F84" s="52"/>
      <c r="G84" s="52"/>
      <c r="H84" s="52"/>
      <c r="I84" s="43"/>
      <c r="J84" s="43"/>
      <c r="K84" s="44"/>
      <c r="L84" s="43"/>
    </row>
    <row r="85" spans="1:12" ht="15" x14ac:dyDescent="0.25">
      <c r="A85" s="14"/>
      <c r="B85" s="15"/>
      <c r="C85" s="11"/>
      <c r="D85" s="7"/>
      <c r="E85" s="51"/>
      <c r="F85" s="52"/>
      <c r="G85" s="52"/>
      <c r="H85" s="52"/>
      <c r="I85" s="52"/>
      <c r="J85" s="52"/>
      <c r="K85" s="44"/>
      <c r="L85" s="43"/>
    </row>
    <row r="86" spans="1:12" ht="15" x14ac:dyDescent="0.25">
      <c r="A86" s="14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14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14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16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13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14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14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14"/>
      <c r="B93" s="15"/>
      <c r="C93" s="11"/>
      <c r="D93" s="7"/>
      <c r="E93" s="51"/>
      <c r="F93" s="61"/>
      <c r="G93" s="61"/>
      <c r="H93" s="61"/>
      <c r="I93" s="61"/>
      <c r="J93" s="61"/>
      <c r="K93" s="44"/>
      <c r="L93" s="43"/>
    </row>
    <row r="94" spans="1:12" ht="15" x14ac:dyDescent="0.25">
      <c r="A94" s="14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14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14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14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14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16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" x14ac:dyDescent="0.2">
      <c r="A100" s="33"/>
      <c r="B100" s="33"/>
      <c r="C100" s="66"/>
      <c r="D100" s="67"/>
      <c r="E100" s="31"/>
      <c r="F100" s="32"/>
      <c r="G100" s="32"/>
      <c r="H100" s="32"/>
      <c r="I100" s="32"/>
      <c r="J100" s="32"/>
      <c r="K100" s="32"/>
      <c r="L100" s="32"/>
    </row>
    <row r="101" spans="1:12" ht="15" x14ac:dyDescent="0.25">
      <c r="A101" s="20"/>
      <c r="B101" s="21"/>
      <c r="C101" s="22"/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44"/>
      <c r="L102" s="43"/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51"/>
      <c r="F105" s="52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/>
      <c r="B109" s="13"/>
      <c r="C109" s="10"/>
      <c r="D109" s="7"/>
      <c r="E109" s="51"/>
      <c r="F109" s="61"/>
      <c r="G109" s="61"/>
      <c r="H109" s="61"/>
      <c r="I109" s="61"/>
      <c r="J109" s="61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51"/>
      <c r="F113" s="52"/>
      <c r="G113" s="52"/>
      <c r="H113" s="52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51"/>
      <c r="F114" s="52"/>
      <c r="G114" s="52"/>
      <c r="H114" s="52"/>
      <c r="I114" s="52"/>
      <c r="J114" s="52"/>
      <c r="K114" s="44"/>
      <c r="L114" s="43"/>
    </row>
    <row r="115" spans="1:12" ht="15" x14ac:dyDescent="0.25">
      <c r="A115" s="23"/>
      <c r="B115" s="15"/>
      <c r="C115" s="11"/>
      <c r="D115" s="7"/>
      <c r="E115" s="51"/>
      <c r="F115" s="52"/>
      <c r="G115" s="52"/>
      <c r="H115" s="52"/>
      <c r="I115" s="52"/>
      <c r="J115" s="52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/>
      <c r="B119" s="30"/>
      <c r="C119" s="66"/>
      <c r="D119" s="67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/>
      <c r="B120" s="21"/>
      <c r="C120" s="22"/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/>
      <c r="E123" s="51"/>
      <c r="F123" s="52"/>
      <c r="G123" s="52"/>
      <c r="H123" s="52"/>
      <c r="I123" s="52"/>
      <c r="J123" s="52"/>
      <c r="K123" s="44"/>
      <c r="L123" s="43"/>
    </row>
    <row r="124" spans="1:12" ht="15" x14ac:dyDescent="0.25">
      <c r="A124" s="23"/>
      <c r="B124" s="15"/>
      <c r="C124" s="11"/>
      <c r="D124" s="7"/>
      <c r="E124" s="51"/>
      <c r="F124" s="52"/>
      <c r="G124" s="52"/>
      <c r="H124" s="52"/>
      <c r="I124" s="52"/>
      <c r="J124" s="52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26"/>
      <c r="B128" s="13"/>
      <c r="C128" s="10"/>
      <c r="D128" s="7"/>
      <c r="E128" s="51"/>
      <c r="F128" s="52"/>
      <c r="G128" s="52"/>
      <c r="H128" s="52"/>
      <c r="I128" s="52"/>
      <c r="J128" s="52"/>
      <c r="K128" s="44"/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51"/>
      <c r="F131" s="52"/>
      <c r="G131" s="52"/>
      <c r="H131" s="52"/>
      <c r="I131" s="52"/>
      <c r="J131" s="52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/>
      <c r="E133" s="51"/>
      <c r="F133" s="52"/>
      <c r="G133" s="52"/>
      <c r="H133" s="52"/>
      <c r="I133" s="52"/>
      <c r="J133" s="52"/>
      <c r="K133" s="44"/>
      <c r="L133" s="43"/>
    </row>
    <row r="134" spans="1:12" ht="15" x14ac:dyDescent="0.25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/>
      <c r="B138" s="30"/>
      <c r="C138" s="66"/>
      <c r="D138" s="67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20"/>
      <c r="B139" s="21"/>
      <c r="C139" s="22"/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/>
      <c r="E141" s="51"/>
      <c r="F141" s="52"/>
      <c r="G141" s="52"/>
      <c r="H141" s="43"/>
      <c r="I141" s="52"/>
      <c r="J141" s="52"/>
      <c r="K141" s="44"/>
      <c r="L141" s="43"/>
    </row>
    <row r="142" spans="1:12" ht="15" x14ac:dyDescent="0.25">
      <c r="A142" s="23"/>
      <c r="B142" s="15"/>
      <c r="C142" s="11"/>
      <c r="D142" s="7"/>
      <c r="E142" s="51"/>
      <c r="F142" s="52"/>
      <c r="G142" s="52"/>
      <c r="H142" s="52"/>
      <c r="I142" s="52"/>
      <c r="J142" s="52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customHeight="1" x14ac:dyDescent="0.25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51"/>
      <c r="F150" s="52"/>
      <c r="G150" s="52"/>
      <c r="H150" s="52"/>
      <c r="I150" s="52"/>
      <c r="J150" s="52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51"/>
      <c r="F152" s="52"/>
      <c r="G152" s="52"/>
      <c r="H152" s="52"/>
      <c r="I152" s="52"/>
      <c r="J152" s="52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/>
      <c r="B157" s="30"/>
      <c r="C157" s="66"/>
      <c r="D157" s="67"/>
      <c r="E157" s="31"/>
      <c r="F157" s="32"/>
      <c r="G157" s="32"/>
      <c r="H157" s="32"/>
      <c r="I157" s="32"/>
      <c r="J157" s="32"/>
      <c r="K157" s="32"/>
      <c r="L157" s="32"/>
    </row>
    <row r="158" spans="1:12" x14ac:dyDescent="0.2">
      <c r="A158" s="27"/>
      <c r="B158" s="28"/>
      <c r="C158" s="68"/>
      <c r="D158" s="68"/>
      <c r="E158" s="68"/>
      <c r="F158" s="34"/>
      <c r="G158" s="34"/>
      <c r="H158" s="34"/>
      <c r="I158" s="34"/>
      <c r="J158" s="34"/>
      <c r="K158" s="34"/>
      <c r="L158" s="34"/>
    </row>
  </sheetData>
  <mergeCells count="12">
    <mergeCell ref="C62:D62"/>
    <mergeCell ref="C158:E158"/>
    <mergeCell ref="C157:D157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2024-04-18T08:49:39Z</dcterms:modified>
</cp:coreProperties>
</file>