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G24" i="1" s="1"/>
  <c r="F13" i="1"/>
  <c r="F24" i="1" l="1"/>
  <c r="J24" i="1"/>
  <c r="H24" i="1"/>
  <c r="L25" i="1"/>
  <c r="G25" i="1" l="1"/>
  <c r="I25" i="1"/>
  <c r="F25" i="1"/>
  <c r="J25" i="1"/>
  <c r="H25" i="1"/>
</calcChain>
</file>

<file path=xl/sharedStrings.xml><?xml version="1.0" encoding="utf-8"?>
<sst xmlns="http://schemas.openxmlformats.org/spreadsheetml/2006/main" count="62" uniqueCount="52">
  <si>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</si>
  <si>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</si>
  <si>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</si>
  <si>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</si>
  <si>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</si>
  <si>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</si>
  <si>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</si>
  <si>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</si>
  <si>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</si>
  <si>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</si>
  <si>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</si>
  <si>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</si>
  <si>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</si>
  <si>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</si>
  <si>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</si>
  <si>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</si>
  <si>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</si>
  <si>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</si>
  <si>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</si>
  <si>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</si>
  <si>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</si>
  <si>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</si>
  <si>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</si>
  <si>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</si>
  <si>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</si>
  <si>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</si>
  <si>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</si>
  <si>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</si>
  <si>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</si>
  <si>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</si>
  <si>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</si>
  <si>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</si>
  <si>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</si>
  <si>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</si>
  <si>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пром. Пр-ва</t>
  </si>
  <si>
    <t>54-3гн</t>
  </si>
  <si>
    <t>Директор</t>
  </si>
  <si>
    <t>Тарануха В.Н.</t>
  </si>
  <si>
    <t>МОУ "Гимназия г. Тореза"</t>
  </si>
  <si>
    <t>54-1с</t>
  </si>
  <si>
    <t>рагу из курицы</t>
  </si>
  <si>
    <t>54-22м</t>
  </si>
  <si>
    <t>суп картофельный с рыбой</t>
  </si>
  <si>
    <t>плов с курицей</t>
  </si>
  <si>
    <t>54-12м</t>
  </si>
  <si>
    <t>закуска</t>
  </si>
  <si>
    <t>икра свекольная</t>
  </si>
  <si>
    <t>54-15з</t>
  </si>
  <si>
    <t>гор. Напиток</t>
  </si>
  <si>
    <t>чай ссахаром</t>
  </si>
  <si>
    <t>печенье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</si>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</sst>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38</v>
      </c>
      <c r="D1" s="51"/>
      <c r="E1" s="51"/>
      <c r="F1" s="12" t="s">
        <v>16</v>
      </c>
      <c r="G1" s="2" t="s">
        <v>17</v>
      </c>
      <c r="H1" s="52" t="s">
        <v>36</v>
      </c>
      <c r="I1" s="53"/>
      <c r="J1" s="53"/>
      <c r="K1" s="53"/>
    </row>
    <row r="2" spans="1:12" ht="18" x14ac:dyDescent="0.2">
      <c r="A2" s="32" t="s">
        <v>6</v>
      </c>
      <c r="C2" s="2"/>
      <c r="G2" s="2" t="s">
        <v>18</v>
      </c>
      <c r="H2" s="52" t="s">
        <v>37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17</v>
      </c>
      <c r="I3" s="45">
        <v>5</v>
      </c>
      <c r="J3" s="46">
        <v>2024</v>
      </c>
      <c r="K3" s="47"/>
    </row>
    <row r="4" spans="1:12" x14ac:dyDescent="0.2">
      <c r="C4" s="2"/>
      <c r="D4" s="4"/>
      <c r="H4" s="44" t="s">
        <v>30</v>
      </c>
      <c r="I4" s="44" t="s">
        <v>31</v>
      </c>
      <c r="J4" s="44" t="s">
        <v>32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28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29</v>
      </c>
    </row>
    <row r="6" spans="1:12" ht="15" x14ac:dyDescent="0.25">
      <c r="A6" s="18">
        <v>2</v>
      </c>
      <c r="B6" s="19">
        <v>5</v>
      </c>
      <c r="C6" s="20" t="s">
        <v>20</v>
      </c>
      <c r="D6" s="5" t="s">
        <v>21</v>
      </c>
      <c r="E6" s="36" t="s">
        <v>40</v>
      </c>
      <c r="F6" s="37">
        <v>200</v>
      </c>
      <c r="G6" s="37">
        <v>12.9</v>
      </c>
      <c r="H6" s="37">
        <v>10.5</v>
      </c>
      <c r="I6" s="37">
        <v>17.600000000000001</v>
      </c>
      <c r="J6" s="37">
        <v>217</v>
      </c>
      <c r="K6" s="38" t="s">
        <v>41</v>
      </c>
      <c r="L6" s="37"/>
    </row>
    <row r="7" spans="1:12" ht="15" x14ac:dyDescent="0.25">
      <c r="A7" s="21"/>
      <c r="B7" s="14"/>
      <c r="C7" s="11"/>
      <c r="D7" s="57" t="s">
        <v>45</v>
      </c>
      <c r="E7" s="58" t="s">
        <v>46</v>
      </c>
      <c r="F7" s="40">
        <v>30</v>
      </c>
      <c r="G7" s="40">
        <v>0.7</v>
      </c>
      <c r="H7" s="40">
        <v>2.1</v>
      </c>
      <c r="I7" s="40">
        <v>3.4</v>
      </c>
      <c r="J7" s="40">
        <v>35.700000000000003</v>
      </c>
      <c r="K7" s="59" t="s">
        <v>47</v>
      </c>
      <c r="L7" s="40"/>
    </row>
    <row r="8" spans="1:12" ht="15" x14ac:dyDescent="0.25">
      <c r="A8" s="21"/>
      <c r="B8" s="14"/>
      <c r="C8" s="11"/>
      <c r="D8" s="7" t="s">
        <v>48</v>
      </c>
      <c r="E8" s="39" t="s">
        <v>49</v>
      </c>
      <c r="F8" s="40">
        <v>200</v>
      </c>
      <c r="G8" s="40">
        <v>0.3</v>
      </c>
      <c r="H8" s="40"/>
      <c r="I8" s="40">
        <v>6.7</v>
      </c>
      <c r="J8" s="40">
        <v>27.9</v>
      </c>
      <c r="K8" s="41" t="s">
        <v>35</v>
      </c>
      <c r="L8" s="40"/>
    </row>
    <row r="9" spans="1:12" ht="25.5" x14ac:dyDescent="0.25">
      <c r="A9" s="21"/>
      <c r="B9" s="14"/>
      <c r="C9" s="11"/>
      <c r="D9" s="7" t="s">
        <v>22</v>
      </c>
      <c r="E9" s="48" t="s">
        <v>33</v>
      </c>
      <c r="F9" s="49">
        <v>30</v>
      </c>
      <c r="G9" s="49">
        <v>2.27</v>
      </c>
      <c r="H9" s="49">
        <v>0.27</v>
      </c>
      <c r="I9" s="49">
        <v>14.73</v>
      </c>
      <c r="J9" s="49">
        <v>70.400000000000006</v>
      </c>
      <c r="K9" s="41" t="s">
        <v>34</v>
      </c>
      <c r="L9" s="40"/>
    </row>
    <row r="10" spans="1:12" ht="15" x14ac:dyDescent="0.25">
      <c r="A10" s="21"/>
      <c r="B10" s="14"/>
      <c r="C10" s="11"/>
      <c r="D10" s="7"/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customHeight="1" x14ac:dyDescent="0.25">
      <c r="A13" s="22"/>
      <c r="B13" s="15"/>
      <c r="C13" s="8"/>
      <c r="D13" s="16" t="s">
        <v>27</v>
      </c>
      <c r="E13" s="9"/>
      <c r="F13" s="17">
        <f>SUM(F6:F12)</f>
        <v>460</v>
      </c>
      <c r="G13" s="17">
        <f t="shared" ref="G13:J13" si="0">SUM(G6:G12)</f>
        <v>16.170000000000002</v>
      </c>
      <c r="H13" s="17">
        <f t="shared" si="0"/>
        <v>12.87</v>
      </c>
      <c r="I13" s="17">
        <f t="shared" si="0"/>
        <v>42.43</v>
      </c>
      <c r="J13" s="17">
        <f t="shared" si="0"/>
        <v>351</v>
      </c>
      <c r="K13" s="23"/>
      <c r="L13" s="17">
        <v>76.45</v>
      </c>
    </row>
    <row r="14" spans="1:12" ht="15" x14ac:dyDescent="0.25">
      <c r="A14" s="24">
        <f>A6</f>
        <v>2</v>
      </c>
      <c r="B14" s="13">
        <f>B6</f>
        <v>5</v>
      </c>
      <c r="C14" s="10" t="s">
        <v>23</v>
      </c>
      <c r="D14" s="57" t="s">
        <v>45</v>
      </c>
      <c r="E14" s="58" t="s">
        <v>46</v>
      </c>
      <c r="F14" s="40">
        <v>30</v>
      </c>
      <c r="G14" s="40">
        <v>0.7</v>
      </c>
      <c r="H14" s="40">
        <v>2.1</v>
      </c>
      <c r="I14" s="40">
        <v>3.4</v>
      </c>
      <c r="J14" s="40">
        <v>35.700000000000003</v>
      </c>
      <c r="K14" s="59" t="s">
        <v>47</v>
      </c>
      <c r="L14" s="40"/>
    </row>
    <row r="15" spans="1:12" ht="15" x14ac:dyDescent="0.25">
      <c r="A15" s="21"/>
      <c r="B15" s="14"/>
      <c r="C15" s="11"/>
      <c r="D15" s="7" t="s">
        <v>24</v>
      </c>
      <c r="E15" s="39" t="s">
        <v>42</v>
      </c>
      <c r="F15" s="40">
        <v>150</v>
      </c>
      <c r="G15" s="40">
        <v>1.35</v>
      </c>
      <c r="H15" s="40">
        <v>3.15</v>
      </c>
      <c r="I15" s="40">
        <v>8.6999999999999993</v>
      </c>
      <c r="J15" s="40">
        <v>68.790000000000006</v>
      </c>
      <c r="K15" s="41" t="s">
        <v>39</v>
      </c>
      <c r="L15" s="40"/>
    </row>
    <row r="16" spans="1:12" ht="15" x14ac:dyDescent="0.25">
      <c r="A16" s="21"/>
      <c r="B16" s="14"/>
      <c r="C16" s="11"/>
      <c r="D16" s="7" t="s">
        <v>25</v>
      </c>
      <c r="E16" s="39" t="s">
        <v>43</v>
      </c>
      <c r="F16" s="40">
        <v>200</v>
      </c>
      <c r="G16" s="40">
        <v>27.3</v>
      </c>
      <c r="H16" s="40">
        <v>8.1</v>
      </c>
      <c r="I16" s="40">
        <v>33.200000000000003</v>
      </c>
      <c r="J16" s="40">
        <v>314.60000000000002</v>
      </c>
      <c r="K16" s="41" t="s">
        <v>44</v>
      </c>
      <c r="L16" s="40"/>
    </row>
    <row r="17" spans="1:12" ht="25.5" x14ac:dyDescent="0.25">
      <c r="A17" s="21"/>
      <c r="B17" s="14"/>
      <c r="C17" s="11"/>
      <c r="D17" s="7" t="s">
        <v>26</v>
      </c>
      <c r="E17" s="48" t="s">
        <v>33</v>
      </c>
      <c r="F17" s="49">
        <v>40</v>
      </c>
      <c r="G17" s="49">
        <v>3.02</v>
      </c>
      <c r="H17" s="49">
        <v>0.36</v>
      </c>
      <c r="I17" s="49">
        <v>19.649999999999999</v>
      </c>
      <c r="J17" s="49">
        <v>93.9</v>
      </c>
      <c r="K17" s="41" t="s">
        <v>34</v>
      </c>
      <c r="L17" s="40"/>
    </row>
    <row r="18" spans="1:12" ht="15" x14ac:dyDescent="0.25">
      <c r="A18" s="21"/>
      <c r="B18" s="14"/>
      <c r="C18" s="11"/>
      <c r="D18" s="7" t="s">
        <v>48</v>
      </c>
      <c r="E18" s="39" t="s">
        <v>49</v>
      </c>
      <c r="F18" s="40">
        <v>200</v>
      </c>
      <c r="G18" s="40">
        <v>0.3</v>
      </c>
      <c r="H18" s="40"/>
      <c r="I18" s="40">
        <v>6.7</v>
      </c>
      <c r="J18" s="40">
        <v>27.9</v>
      </c>
      <c r="K18" s="41" t="s">
        <v>35</v>
      </c>
      <c r="L18" s="40"/>
    </row>
    <row r="19" spans="1:12" ht="25.5" x14ac:dyDescent="0.25">
      <c r="A19" s="21"/>
      <c r="B19" s="14"/>
      <c r="C19" s="11"/>
      <c r="D19" s="7" t="s">
        <v>51</v>
      </c>
      <c r="E19" s="48" t="s">
        <v>50</v>
      </c>
      <c r="F19" s="49">
        <v>15</v>
      </c>
      <c r="G19" s="49">
        <v>1</v>
      </c>
      <c r="H19" s="49">
        <v>3</v>
      </c>
      <c r="I19" s="49">
        <v>9.0399999999999991</v>
      </c>
      <c r="J19" s="49">
        <v>58.14</v>
      </c>
      <c r="K19" s="41" t="s">
        <v>34</v>
      </c>
      <c r="L19" s="40"/>
    </row>
    <row r="20" spans="1:12" ht="15" x14ac:dyDescent="0.25">
      <c r="A20" s="21"/>
      <c r="B20" s="14"/>
      <c r="C20" s="11"/>
      <c r="D20" s="7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27</v>
      </c>
      <c r="E23" s="9"/>
      <c r="F23" s="17">
        <f>SUM(F14:F22)</f>
        <v>635</v>
      </c>
      <c r="G23" s="17">
        <f t="shared" ref="G23:J23" si="1">SUM(G14:G22)</f>
        <v>33.67</v>
      </c>
      <c r="H23" s="17">
        <f t="shared" si="1"/>
        <v>16.71</v>
      </c>
      <c r="I23" s="17">
        <f t="shared" si="1"/>
        <v>80.69</v>
      </c>
      <c r="J23" s="17">
        <f t="shared" si="1"/>
        <v>599.03</v>
      </c>
      <c r="K23" s="23"/>
      <c r="L23" s="17">
        <v>107.3</v>
      </c>
    </row>
    <row r="24" spans="1:12" ht="15" x14ac:dyDescent="0.2">
      <c r="A24" s="27">
        <f>A6</f>
        <v>2</v>
      </c>
      <c r="B24" s="28">
        <f>B6</f>
        <v>5</v>
      </c>
      <c r="C24" s="55" t="s">
        <v>4</v>
      </c>
      <c r="D24" s="56"/>
      <c r="E24" s="29"/>
      <c r="F24" s="30">
        <f>F13+F23</f>
        <v>1095</v>
      </c>
      <c r="G24" s="30">
        <f t="shared" ref="G24" si="2">G13+G23</f>
        <v>49.84</v>
      </c>
      <c r="H24" s="30">
        <f t="shared" ref="H24" si="3">H13+H23</f>
        <v>29.58</v>
      </c>
      <c r="I24" s="30">
        <f t="shared" ref="I24" si="4">I13+I23</f>
        <v>123.12</v>
      </c>
      <c r="J24" s="30">
        <f t="shared" ref="J24:L24" si="5">J13+J23</f>
        <v>950.03</v>
      </c>
      <c r="K24" s="30"/>
      <c r="L24" s="30">
        <f t="shared" si="5"/>
        <v>183.75</v>
      </c>
    </row>
    <row r="25" spans="1:12" x14ac:dyDescent="0.2">
      <c r="A25" s="25"/>
      <c r="B25" s="26"/>
      <c r="C25" s="54" t="s">
        <v>5</v>
      </c>
      <c r="D25" s="54"/>
      <c r="E25" s="54"/>
      <c r="F25" s="31" t="e">
        <f>(#REF!+#REF!+#REF!+#REF!+#REF!+#REF!+#REF!+#REF!+#REF!+F24)/(IF(#REF!=0,0,1)+IF(#REF!=0,0,1)+IF(#REF!=0,0,1)+IF(#REF!=0,0,1)+IF(#REF!=0,0,1)+IF(#REF!=0,0,1)+IF(#REF!=0,0,1)+IF(#REF!=0,0,1)+IF(#REF!=0,0,1)+IF(F24=0,0,1))</f>
        <v>#REF!</v>
      </c>
      <c r="G25" s="31" t="e">
        <f>(#REF!+#REF!+#REF!+#REF!+#REF!+#REF!+#REF!+#REF!+#REF!+G24)/(IF(#REF!=0,0,1)+IF(#REF!=0,0,1)+IF(#REF!=0,0,1)+IF(#REF!=0,0,1)+IF(#REF!=0,0,1)+IF(#REF!=0,0,1)+IF(#REF!=0,0,1)+IF(#REF!=0,0,1)+IF(#REF!=0,0,1)+IF(G24=0,0,1))</f>
        <v>#REF!</v>
      </c>
      <c r="H25" s="31" t="e">
        <f>(#REF!+#REF!+#REF!+#REF!+#REF!+#REF!+#REF!+#REF!+#REF!+H24)/(IF(#REF!=0,0,1)+IF(#REF!=0,0,1)+IF(#REF!=0,0,1)+IF(#REF!=0,0,1)+IF(#REF!=0,0,1)+IF(#REF!=0,0,1)+IF(#REF!=0,0,1)+IF(#REF!=0,0,1)+IF(#REF!=0,0,1)+IF(H24=0,0,1))</f>
        <v>#REF!</v>
      </c>
      <c r="I25" s="31" t="e">
        <f>(#REF!+#REF!+#REF!+#REF!+#REF!+#REF!+#REF!+#REF!+#REF!+I24)/(IF(#REF!=0,0,1)+IF(#REF!=0,0,1)+IF(#REF!=0,0,1)+IF(#REF!=0,0,1)+IF(#REF!=0,0,1)+IF(#REF!=0,0,1)+IF(#REF!=0,0,1)+IF(#REF!=0,0,1)+IF(#REF!=0,0,1)+IF(I24=0,0,1))</f>
        <v>#REF!</v>
      </c>
      <c r="J25" s="31" t="e">
        <f>(#REF!+#REF!+#REF!+#REF!+#REF!+#REF!+#REF!+#REF!+#REF!+J24)/(IF(#REF!=0,0,1)+IF(#REF!=0,0,1)+IF(#REF!=0,0,1)+IF(#REF!=0,0,1)+IF(#REF!=0,0,1)+IF(#REF!=0,0,1)+IF(#REF!=0,0,1)+IF(#REF!=0,0,1)+IF(#REF!=0,0,1)+IF(J24=0,0,1))</f>
        <v>#REF!</v>
      </c>
      <c r="K25" s="31"/>
      <c r="L25" s="31" t="e">
        <f>(#REF!+#REF!+#REF!+#REF!+#REF!+#REF!+#REF!+#REF!+#REF!+L24)/(IF(#REF!=0,0,1)+IF(#REF!=0,0,1)+IF(#REF!=0,0,1)+IF(#REF!=0,0,1)+IF(#REF!=0,0,1)+IF(#REF!=0,0,1)+IF(#REF!=0,0,1)+IF(#REF!=0,0,1)+IF(#REF!=0,0,1)+IF(L24=0,0,1))</f>
        <v>#REF!</v>
      </c>
    </row>
  </sheetData>
  <mergeCells count="5">
    <mergeCell ref="C1:E1"/>
    <mergeCell ref="H1:K1"/>
    <mergeCell ref="H2:K2"/>
    <mergeCell ref="C25:E25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2024-05-16T08:08:44Z</dcterms:modified>
</cp:coreProperties>
</file>