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-120" yWindow="-120" windowWidth="20730" windowHeight="11160"/>
  </bookViews>
  <sheets>
    <sheet name="1-4, ГПД" sheetId="1" r:id="rId1"/>
    <sheet name="5-11 платники (обеды)" sheetId="4" r:id="rId2"/>
    <sheet name="5-11 льгота" sheetId="2" r:id="rId3"/>
    <sheet name="5-11 платники" sheetId="3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5" i="4" l="1"/>
  <c r="F125" i="4"/>
  <c r="E125" i="4"/>
  <c r="D125" i="4"/>
  <c r="C125" i="4"/>
  <c r="G114" i="4"/>
  <c r="F114" i="4"/>
  <c r="E114" i="4"/>
  <c r="D114" i="4"/>
  <c r="C114" i="4"/>
  <c r="G103" i="4"/>
  <c r="F103" i="4"/>
  <c r="E103" i="4"/>
  <c r="D103" i="4"/>
  <c r="C103" i="4"/>
  <c r="G92" i="4"/>
  <c r="F92" i="4"/>
  <c r="E92" i="4"/>
  <c r="D92" i="4"/>
  <c r="C92" i="4"/>
  <c r="G83" i="4"/>
  <c r="F83" i="4"/>
  <c r="E83" i="4"/>
  <c r="D83" i="4"/>
  <c r="C83" i="4"/>
  <c r="G66" i="4"/>
  <c r="F66" i="4"/>
  <c r="E66" i="4"/>
  <c r="D66" i="4"/>
  <c r="C66" i="4"/>
  <c r="G55" i="4"/>
  <c r="F55" i="4"/>
  <c r="E55" i="4"/>
  <c r="D55" i="4"/>
  <c r="C55" i="4"/>
  <c r="G44" i="4"/>
  <c r="F44" i="4"/>
  <c r="E44" i="4"/>
  <c r="D44" i="4"/>
  <c r="C44" i="4"/>
  <c r="G33" i="4"/>
  <c r="F33" i="4"/>
  <c r="E33" i="4"/>
  <c r="D33" i="4"/>
  <c r="C33" i="4"/>
  <c r="G23" i="4"/>
  <c r="F23" i="4"/>
  <c r="E23" i="4"/>
  <c r="D23" i="4"/>
  <c r="C23" i="4"/>
  <c r="G200" i="3"/>
  <c r="F200" i="3"/>
  <c r="E200" i="3"/>
  <c r="D200" i="3"/>
  <c r="C200" i="3"/>
  <c r="G190" i="3"/>
  <c r="F190" i="3"/>
  <c r="E190" i="3"/>
  <c r="D190" i="3"/>
  <c r="C190" i="3"/>
  <c r="G181" i="3"/>
  <c r="F181" i="3"/>
  <c r="E181" i="3"/>
  <c r="D181" i="3"/>
  <c r="C181" i="3"/>
  <c r="G171" i="3"/>
  <c r="F171" i="3"/>
  <c r="E171" i="3"/>
  <c r="D171" i="3"/>
  <c r="C171" i="3"/>
  <c r="G162" i="3"/>
  <c r="F162" i="3"/>
  <c r="E162" i="3"/>
  <c r="D162" i="3"/>
  <c r="C162" i="3"/>
  <c r="G152" i="3"/>
  <c r="F152" i="3"/>
  <c r="E152" i="3"/>
  <c r="D152" i="3"/>
  <c r="C152" i="3"/>
  <c r="G144" i="3"/>
  <c r="G203" i="3" s="1"/>
  <c r="F144" i="3"/>
  <c r="E144" i="3"/>
  <c r="D144" i="3"/>
  <c r="C144" i="3"/>
  <c r="C203" i="3" s="1"/>
  <c r="G135" i="3"/>
  <c r="F135" i="3"/>
  <c r="E135" i="3"/>
  <c r="D135" i="3"/>
  <c r="D202" i="3" s="1"/>
  <c r="C135" i="3"/>
  <c r="G128" i="3"/>
  <c r="F128" i="3"/>
  <c r="E128" i="3"/>
  <c r="E203" i="3" s="1"/>
  <c r="D128" i="3"/>
  <c r="C128" i="3"/>
  <c r="G119" i="3"/>
  <c r="G202" i="3" s="1"/>
  <c r="F119" i="3"/>
  <c r="F202" i="3" s="1"/>
  <c r="E119" i="3"/>
  <c r="D119" i="3"/>
  <c r="C119" i="3"/>
  <c r="G103" i="3"/>
  <c r="F103" i="3"/>
  <c r="E103" i="3"/>
  <c r="D103" i="3"/>
  <c r="C103" i="3"/>
  <c r="G93" i="3"/>
  <c r="F93" i="3"/>
  <c r="E93" i="3"/>
  <c r="D93" i="3"/>
  <c r="C93" i="3"/>
  <c r="G84" i="3"/>
  <c r="F84" i="3"/>
  <c r="E84" i="3"/>
  <c r="D84" i="3"/>
  <c r="C84" i="3"/>
  <c r="G75" i="3"/>
  <c r="F75" i="3"/>
  <c r="E75" i="3"/>
  <c r="D75" i="3"/>
  <c r="C75" i="3"/>
  <c r="G66" i="3"/>
  <c r="F66" i="3"/>
  <c r="E66" i="3"/>
  <c r="D66" i="3"/>
  <c r="C66" i="3"/>
  <c r="G56" i="3"/>
  <c r="F56" i="3"/>
  <c r="E56" i="3"/>
  <c r="D56" i="3"/>
  <c r="C56" i="3"/>
  <c r="G47" i="3"/>
  <c r="F47" i="3"/>
  <c r="E47" i="3"/>
  <c r="D47" i="3"/>
  <c r="C47" i="3"/>
  <c r="G38" i="3"/>
  <c r="F38" i="3"/>
  <c r="E38" i="3"/>
  <c r="D38" i="3"/>
  <c r="C38" i="3"/>
  <c r="G30" i="3"/>
  <c r="G106" i="3" s="1"/>
  <c r="G207" i="3" s="1"/>
  <c r="F30" i="3"/>
  <c r="E30" i="3"/>
  <c r="D30" i="3"/>
  <c r="C30" i="3"/>
  <c r="C106" i="3" s="1"/>
  <c r="C207" i="3" s="1"/>
  <c r="G21" i="3"/>
  <c r="F21" i="3"/>
  <c r="E21" i="3"/>
  <c r="D21" i="3"/>
  <c r="D105" i="3" s="1"/>
  <c r="D205" i="3" s="1"/>
  <c r="C21" i="3"/>
  <c r="C105" i="3" s="1"/>
  <c r="G125" i="2"/>
  <c r="F125" i="2"/>
  <c r="E125" i="2"/>
  <c r="D125" i="2"/>
  <c r="C125" i="2"/>
  <c r="G114" i="2"/>
  <c r="F114" i="2"/>
  <c r="E114" i="2"/>
  <c r="D114" i="2"/>
  <c r="C114" i="2"/>
  <c r="G103" i="2"/>
  <c r="F103" i="2"/>
  <c r="E103" i="2"/>
  <c r="D103" i="2"/>
  <c r="C103" i="2"/>
  <c r="G92" i="2"/>
  <c r="F92" i="2"/>
  <c r="E92" i="2"/>
  <c r="D92" i="2"/>
  <c r="C92" i="2"/>
  <c r="G83" i="2"/>
  <c r="F83" i="2"/>
  <c r="E83" i="2"/>
  <c r="D83" i="2"/>
  <c r="C83" i="2"/>
  <c r="G66" i="2"/>
  <c r="F66" i="2"/>
  <c r="E66" i="2"/>
  <c r="D66" i="2"/>
  <c r="C66" i="2"/>
  <c r="G55" i="2"/>
  <c r="F55" i="2"/>
  <c r="E55" i="2"/>
  <c r="D55" i="2"/>
  <c r="C55" i="2"/>
  <c r="G44" i="2"/>
  <c r="F44" i="2"/>
  <c r="E44" i="2"/>
  <c r="D44" i="2"/>
  <c r="C44" i="2"/>
  <c r="G33" i="2"/>
  <c r="F33" i="2"/>
  <c r="E33" i="2"/>
  <c r="D33" i="2"/>
  <c r="C33" i="2"/>
  <c r="G23" i="2"/>
  <c r="F23" i="2"/>
  <c r="E23" i="2"/>
  <c r="D23" i="2"/>
  <c r="C23" i="2"/>
  <c r="G198" i="1"/>
  <c r="F198" i="1"/>
  <c r="E198" i="1"/>
  <c r="D198" i="1"/>
  <c r="C198" i="1"/>
  <c r="G189" i="1"/>
  <c r="F189" i="1"/>
  <c r="E189" i="1"/>
  <c r="D189" i="1"/>
  <c r="C189" i="1"/>
  <c r="G182" i="1"/>
  <c r="F182" i="1"/>
  <c r="E182" i="1"/>
  <c r="D182" i="1"/>
  <c r="C182" i="1"/>
  <c r="G172" i="1"/>
  <c r="F172" i="1"/>
  <c r="E172" i="1"/>
  <c r="D172" i="1"/>
  <c r="C172" i="1"/>
  <c r="G163" i="1"/>
  <c r="F163" i="1"/>
  <c r="E163" i="1"/>
  <c r="D163" i="1"/>
  <c r="C163" i="1"/>
  <c r="G153" i="1"/>
  <c r="F153" i="1"/>
  <c r="E153" i="1"/>
  <c r="D153" i="1"/>
  <c r="C153" i="1"/>
  <c r="G145" i="1"/>
  <c r="F145" i="1"/>
  <c r="E145" i="1"/>
  <c r="D145" i="1"/>
  <c r="C145" i="1"/>
  <c r="G136" i="1"/>
  <c r="F136" i="1"/>
  <c r="E136" i="1"/>
  <c r="D136" i="1"/>
  <c r="C136" i="1"/>
  <c r="G129" i="1"/>
  <c r="F129" i="1"/>
  <c r="E129" i="1"/>
  <c r="D129" i="1"/>
  <c r="C129" i="1"/>
  <c r="G119" i="1"/>
  <c r="F119" i="1"/>
  <c r="E119" i="1"/>
  <c r="D119" i="1"/>
  <c r="C119" i="1"/>
  <c r="G104" i="1"/>
  <c r="F104" i="1"/>
  <c r="E104" i="1"/>
  <c r="D104" i="1"/>
  <c r="C104" i="1"/>
  <c r="G94" i="1"/>
  <c r="F94" i="1"/>
  <c r="E94" i="1"/>
  <c r="D94" i="1"/>
  <c r="C94" i="1"/>
  <c r="G85" i="1"/>
  <c r="F85" i="1"/>
  <c r="E85" i="1"/>
  <c r="D85" i="1"/>
  <c r="C85" i="1"/>
  <c r="G76" i="1"/>
  <c r="F76" i="1"/>
  <c r="E76" i="1"/>
  <c r="D76" i="1"/>
  <c r="C76" i="1"/>
  <c r="G67" i="1"/>
  <c r="F67" i="1"/>
  <c r="E67" i="1"/>
  <c r="D67" i="1"/>
  <c r="C67" i="1"/>
  <c r="G57" i="1"/>
  <c r="F57" i="1"/>
  <c r="E57" i="1"/>
  <c r="D57" i="1"/>
  <c r="C57" i="1"/>
  <c r="G48" i="1"/>
  <c r="F48" i="1"/>
  <c r="E48" i="1"/>
  <c r="D48" i="1"/>
  <c r="C48" i="1"/>
  <c r="G39" i="1"/>
  <c r="F39" i="1"/>
  <c r="E39" i="1"/>
  <c r="D39" i="1"/>
  <c r="C39" i="1"/>
  <c r="G31" i="1"/>
  <c r="F31" i="1"/>
  <c r="E31" i="1"/>
  <c r="D31" i="1"/>
  <c r="C31" i="1"/>
  <c r="G21" i="1"/>
  <c r="G106" i="1" s="1"/>
  <c r="F21" i="1"/>
  <c r="E21" i="1"/>
  <c r="D21" i="1"/>
  <c r="C21" i="1"/>
  <c r="E106" i="3" l="1"/>
  <c r="E207" i="3" s="1"/>
  <c r="D106" i="3"/>
  <c r="D207" i="3" s="1"/>
  <c r="D203" i="3"/>
  <c r="C202" i="3"/>
  <c r="F203" i="3"/>
  <c r="F105" i="3"/>
  <c r="F205" i="3" s="1"/>
  <c r="F106" i="3"/>
  <c r="F207" i="3" s="1"/>
  <c r="G105" i="3"/>
  <c r="G205" i="3" s="1"/>
  <c r="E105" i="3"/>
  <c r="E205" i="3" s="1"/>
  <c r="E202" i="3"/>
  <c r="F106" i="1"/>
  <c r="C205" i="3"/>
  <c r="D106" i="1"/>
  <c r="E106" i="1"/>
  <c r="C127" i="4"/>
  <c r="C68" i="4"/>
  <c r="E68" i="4"/>
  <c r="F127" i="4"/>
  <c r="G107" i="1"/>
  <c r="E201" i="1"/>
  <c r="G127" i="4"/>
  <c r="D68" i="4"/>
  <c r="F127" i="2"/>
  <c r="E200" i="1"/>
  <c r="D68" i="2"/>
  <c r="D127" i="4"/>
  <c r="G68" i="4"/>
  <c r="F68" i="4"/>
  <c r="E107" i="1"/>
  <c r="E127" i="2"/>
  <c r="E127" i="4"/>
  <c r="G127" i="2"/>
  <c r="E68" i="2"/>
  <c r="C68" i="2"/>
  <c r="G68" i="2"/>
  <c r="D127" i="2"/>
  <c r="F68" i="2"/>
  <c r="C127" i="2"/>
  <c r="F201" i="1"/>
  <c r="D200" i="1"/>
  <c r="G201" i="1"/>
  <c r="D107" i="1"/>
  <c r="F200" i="1"/>
  <c r="F203" i="1" s="1"/>
  <c r="G200" i="1"/>
  <c r="G203" i="1" s="1"/>
  <c r="F107" i="1"/>
  <c r="D201" i="1"/>
  <c r="C201" i="1"/>
  <c r="C107" i="1"/>
  <c r="C200" i="1"/>
  <c r="C106" i="1"/>
  <c r="C129" i="4" l="1"/>
  <c r="E203" i="1"/>
  <c r="D203" i="1"/>
  <c r="E129" i="4"/>
  <c r="G205" i="1"/>
  <c r="F129" i="4"/>
  <c r="E205" i="1"/>
  <c r="F129" i="2"/>
  <c r="G129" i="4"/>
  <c r="D129" i="4"/>
  <c r="D129" i="2"/>
  <c r="F205" i="1"/>
  <c r="D205" i="1"/>
  <c r="G129" i="2"/>
  <c r="E129" i="2"/>
  <c r="C129" i="2"/>
  <c r="C205" i="1"/>
  <c r="C203" i="1"/>
</calcChain>
</file>

<file path=xl/sharedStrings.xml><?xml version="1.0" encoding="utf-8"?>
<sst xmlns="http://schemas.openxmlformats.org/spreadsheetml/2006/main" count="976" uniqueCount="182">
  <si>
    <t>УТВЕРЖДАЮ:</t>
  </si>
  <si>
    <t>Директор ГБОУ "Школа № 18 г.о. Торез"                                                               ___________С. А. Гализина</t>
  </si>
  <si>
    <t>Первая неделя</t>
  </si>
  <si>
    <t>Номер рецептурника</t>
  </si>
  <si>
    <t>Наименование блюда</t>
  </si>
  <si>
    <t>Выход</t>
  </si>
  <si>
    <t>Белки, г</t>
  </si>
  <si>
    <t>Жиры, г</t>
  </si>
  <si>
    <t>Углеводы, г</t>
  </si>
  <si>
    <t>Энергетическая ценность, ккал</t>
  </si>
  <si>
    <t>ПОНЕДЕЛЬНИК</t>
  </si>
  <si>
    <t>Завтрак</t>
  </si>
  <si>
    <t>54-20з</t>
  </si>
  <si>
    <t>Зеленый горошек (консервированный)</t>
  </si>
  <si>
    <t>54-4г</t>
  </si>
  <si>
    <t>Каша гречневая (вязкая)</t>
  </si>
  <si>
    <t>54-23м</t>
  </si>
  <si>
    <t>Биточек из курицы</t>
  </si>
  <si>
    <t>Пром. пр-ва</t>
  </si>
  <si>
    <t>Хлеб пшеничный в/с</t>
  </si>
  <si>
    <t>Чай с сахаром и лимоном</t>
  </si>
  <si>
    <t>-</t>
  </si>
  <si>
    <t>Фрукты (банан)</t>
  </si>
  <si>
    <t>Обед ГПД</t>
  </si>
  <si>
    <t>54-2с</t>
  </si>
  <si>
    <t>Борщ с капустой и картофелем со сметаной</t>
  </si>
  <si>
    <t>54-16з</t>
  </si>
  <si>
    <t>Винегрет с растительным маслом</t>
  </si>
  <si>
    <t>54-28м</t>
  </si>
  <si>
    <t>Жаркое по-домашнему</t>
  </si>
  <si>
    <t>Хлеб ржаной</t>
  </si>
  <si>
    <t>54-22гн</t>
  </si>
  <si>
    <t>Какао с молоком сгущенным</t>
  </si>
  <si>
    <t>Фрукты (мандарин)</t>
  </si>
  <si>
    <t>ВТОРНИК</t>
  </si>
  <si>
    <t xml:space="preserve">Завтрак </t>
  </si>
  <si>
    <t>Вареники ленивые со сметаной</t>
  </si>
  <si>
    <t>Хлеб пшеничный в/с с маслом</t>
  </si>
  <si>
    <t>30\5</t>
  </si>
  <si>
    <t>54-19к</t>
  </si>
  <si>
    <t>Суп молочный с макаронными изделиями</t>
  </si>
  <si>
    <t>54-11г</t>
  </si>
  <si>
    <t>Пюре картофельное</t>
  </si>
  <si>
    <t>54-21м</t>
  </si>
  <si>
    <t>Курица отварная</t>
  </si>
  <si>
    <t>Ряженка</t>
  </si>
  <si>
    <t>Фрукты (яблоко)</t>
  </si>
  <si>
    <t>СРЕДА</t>
  </si>
  <si>
    <t>54-22к</t>
  </si>
  <si>
    <t>Каша жидкая молочная овсяная</t>
  </si>
  <si>
    <t>54-1з</t>
  </si>
  <si>
    <t>Сыр порциями</t>
  </si>
  <si>
    <t>Фрукты (апельсин)</t>
  </si>
  <si>
    <t>54-23гн</t>
  </si>
  <si>
    <t>Кофейный напиток с молоком</t>
  </si>
  <si>
    <t>54-7с</t>
  </si>
  <si>
    <t>Суп картофельный с макаронными изделиями</t>
  </si>
  <si>
    <t>54-11 р</t>
  </si>
  <si>
    <t>Рыба тушеная в томате с овощами (минтай)</t>
  </si>
  <si>
    <t>Помидор соленый</t>
  </si>
  <si>
    <t>Компот из свежих яблок</t>
  </si>
  <si>
    <t>ЧЕТВЕРГ</t>
  </si>
  <si>
    <t>54-7з</t>
  </si>
  <si>
    <t>Салат из белокочанной капусты</t>
  </si>
  <si>
    <t>54-11р</t>
  </si>
  <si>
    <t>Рыба тушенная в томате с овощами</t>
  </si>
  <si>
    <t>Печенье</t>
  </si>
  <si>
    <t>54-6с</t>
  </si>
  <si>
    <t>Суп картофельный с клецками</t>
  </si>
  <si>
    <t>Каша рассыпчатая пшеничная</t>
  </si>
  <si>
    <t>Икра кабачковая</t>
  </si>
  <si>
    <t>Тефтели из печени с рисом</t>
  </si>
  <si>
    <t>Фруктовый сок</t>
  </si>
  <si>
    <t>ПЯТНИЦА</t>
  </si>
  <si>
    <t>54-15з</t>
  </si>
  <si>
    <t>Икра свекольная</t>
  </si>
  <si>
    <t>54-1г</t>
  </si>
  <si>
    <t>Макароны отварные</t>
  </si>
  <si>
    <t>54-18м</t>
  </si>
  <si>
    <t>Печень говяжья по-строгановски</t>
  </si>
  <si>
    <t>Сок фруктовый</t>
  </si>
  <si>
    <t>54-3с</t>
  </si>
  <si>
    <t>Рассольник Ленинградский</t>
  </si>
  <si>
    <t>54-6о</t>
  </si>
  <si>
    <t>Яйцо вареное</t>
  </si>
  <si>
    <t>1 шт.</t>
  </si>
  <si>
    <t>54-24м</t>
  </si>
  <si>
    <t>Шницель из курицы</t>
  </si>
  <si>
    <t>54-3гн</t>
  </si>
  <si>
    <t>Среднее значение за первую неделю ЗАВТРАК</t>
  </si>
  <si>
    <t>Среднее значение за первую неделю ОБЕД ГПД</t>
  </si>
  <si>
    <t>Вторая неделя</t>
  </si>
  <si>
    <t>Соленый огурец</t>
  </si>
  <si>
    <t>Жаркое по-домашнему из курицы</t>
  </si>
  <si>
    <t>54-1с</t>
  </si>
  <si>
    <t>Щи из свежей капусты со сметаной</t>
  </si>
  <si>
    <t>54-3г</t>
  </si>
  <si>
    <t>Макароны отварные с сыром</t>
  </si>
  <si>
    <t>54-31м</t>
  </si>
  <si>
    <t>Оладьи из печени по-кунцевски</t>
  </si>
  <si>
    <t>54-32хн</t>
  </si>
  <si>
    <t>54-1т</t>
  </si>
  <si>
    <t>Запеканка из творога и моркови со сметаной</t>
  </si>
  <si>
    <t>54-17с</t>
  </si>
  <si>
    <t>Суп из овощей</t>
  </si>
  <si>
    <t>Вареники ленивые</t>
  </si>
  <si>
    <t>54-1о</t>
  </si>
  <si>
    <t>Омлет натуральный</t>
  </si>
  <si>
    <t>54-1хн</t>
  </si>
  <si>
    <t>Компот из сухофруктов</t>
  </si>
  <si>
    <t>54-8с</t>
  </si>
  <si>
    <t>Суп гороховый</t>
  </si>
  <si>
    <t>54-3р</t>
  </si>
  <si>
    <t>Котлета рыбная</t>
  </si>
  <si>
    <t>54-25з</t>
  </si>
  <si>
    <t>54-6г</t>
  </si>
  <si>
    <t>Рис отварной</t>
  </si>
  <si>
    <t>54-14р</t>
  </si>
  <si>
    <t>Котлета рыбная любительская</t>
  </si>
  <si>
    <t>Помидоры соленые (или огурцы соленые)</t>
  </si>
  <si>
    <t>Кисель плодово-ягодный</t>
  </si>
  <si>
    <t>54-13з</t>
  </si>
  <si>
    <t>54-22м</t>
  </si>
  <si>
    <t>Рагу из курицы</t>
  </si>
  <si>
    <t>Суп картофельный с рыбой</t>
  </si>
  <si>
    <t>54-12м</t>
  </si>
  <si>
    <t>Плов с курицей</t>
  </si>
  <si>
    <t>Среднее значение за вторую неделю ЗАВТРАК</t>
  </si>
  <si>
    <t>Среднее значение за вторую неделю ОБЕД ГПД</t>
  </si>
  <si>
    <t>Среднее знаечние за 10 дней             ЗАВТРАК</t>
  </si>
  <si>
    <t>Среднее знаечние за 10 дней             ОБЕД</t>
  </si>
  <si>
    <t>Директор МБОУ "Школа № 18 г. Тореза"                                                               ___________С. А. Гализина</t>
  </si>
  <si>
    <t xml:space="preserve">Обед </t>
  </si>
  <si>
    <t xml:space="preserve">Среднее значение за первую неделю ОБЕД </t>
  </si>
  <si>
    <t xml:space="preserve">Среднее значение за вторую неделю ОБЕД </t>
  </si>
  <si>
    <t>Примерное двухнедельное меню для организации питания детей на осенне-зимний период 2023-2024 учебный год                                        МБОУ "Школа № 18 г. Тореза"                                                          (возрастная категория 5-11 классы, за родительские средства)</t>
  </si>
  <si>
    <t>Обед</t>
  </si>
  <si>
    <t>Каша манная молочная</t>
  </si>
  <si>
    <t>Горошек консервированный</t>
  </si>
  <si>
    <t>фруктовый сок</t>
  </si>
  <si>
    <t>Салат из отварной свеклы</t>
  </si>
  <si>
    <t>Суп молочный с гречневой крупой</t>
  </si>
  <si>
    <t>яйцо отварное</t>
  </si>
  <si>
    <t>Огурец соленый</t>
  </si>
  <si>
    <t xml:space="preserve">Котлета рыбная </t>
  </si>
  <si>
    <t>Суп картофельный с макаронами</t>
  </si>
  <si>
    <t>Рыба тушеная в томате с овощами</t>
  </si>
  <si>
    <t>Апельсин</t>
  </si>
  <si>
    <t>чай с сахаром и лимоном</t>
  </si>
  <si>
    <t>Борщ с картофелем сметаной</t>
  </si>
  <si>
    <t>Печень по-строгановски</t>
  </si>
  <si>
    <t>Каша рассыпчатая гречневая</t>
  </si>
  <si>
    <t xml:space="preserve">Суп гороховый </t>
  </si>
  <si>
    <t>Рыба тушеная с овощами</t>
  </si>
  <si>
    <t>Примерное двухнедельное меню для организации питания детей на осенне-зимний период 2024-2025 учебный год                                                           ГБОУ "Школа № 18 г.о. Торез"                                                              (возрастная категория 5-11 классы; льготная категория)</t>
  </si>
  <si>
    <t>Сырники со сметаной</t>
  </si>
  <si>
    <t>Какао с молокм сгущенным</t>
  </si>
  <si>
    <t>Фрукт (яблоко)</t>
  </si>
  <si>
    <t>Борщ с капустой и картофелем со метаной</t>
  </si>
  <si>
    <t>Каша гречневая рассыпчатая</t>
  </si>
  <si>
    <t>Борщ с картофелем и сметаной</t>
  </si>
  <si>
    <t>Шницель куриный</t>
  </si>
  <si>
    <t>54-20с</t>
  </si>
  <si>
    <t>54-17к</t>
  </si>
  <si>
    <t>54-2т</t>
  </si>
  <si>
    <t>54-6т</t>
  </si>
  <si>
    <t>помидор соленый</t>
  </si>
  <si>
    <t>Какао со сгущенным молоком</t>
  </si>
  <si>
    <t>Директор ГБОУ  "Гимназия г.о. Торез"                                                               ___________В.Н.Тарануха</t>
  </si>
  <si>
    <t>Примерное двухнедельное меню для организации питания детей на осенне-зимний период 2024-2025 учебный год                                                           ГБОУ "Гимназия г.о. Торез"                                                              (возрастная категория 5-11 классы; за счет родительские средства)</t>
  </si>
  <si>
    <t>Директор ГБОУ "Гимназия г.о. Торез"                                                               ___________В.Н.Тарануха</t>
  </si>
  <si>
    <t>Огурец свежий</t>
  </si>
  <si>
    <t>Салат из помидор и огурцов</t>
  </si>
  <si>
    <t>помидор свежий</t>
  </si>
  <si>
    <t>Салат из св. помидор и огурцов</t>
  </si>
  <si>
    <t>Помидор свежий</t>
  </si>
  <si>
    <t>Салат из св. капусты и огурца</t>
  </si>
  <si>
    <t>Помидоры свежие (или огурцы свежие</t>
  </si>
  <si>
    <t>Салат из свежей  капусты и огурца</t>
  </si>
  <si>
    <t>Салат из св.  капусты с морковью и луком</t>
  </si>
  <si>
    <t>Салат из св. помидор с луком</t>
  </si>
  <si>
    <t>Примерное двухнедельное меню для организации питания детей                        на летний период "Лагерь с дневным прибываем"2025  учебный год                                                                   ГБОУ"Гимназия г.о. Торез"                                                                 (возрастная категория 6-10 лет)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</si>
</sst>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b/>
      <sz val="16"/>
      <color rgb="FF0070C0"/>
      <name val="Calibri"/>
      <charset val="204"/>
      <scheme val="minor"/>
    </font>
    <font>
      <b/>
      <sz val="11"/>
      <color theme="1"/>
      <name val="Times New Roman"/>
      <charset val="204"/>
    </font>
    <font>
      <b/>
      <sz val="12"/>
      <color rgb="FF0070C0"/>
      <name val="Calibri"/>
      <charset val="204"/>
      <scheme val="minor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sz val="11"/>
      <name val="Times New Roman"/>
      <charset val="204"/>
    </font>
    <font>
      <b/>
      <sz val="11"/>
      <color rgb="FF000000"/>
      <name val="Times New Roman"/>
      <charset val="204"/>
    </font>
    <font>
      <sz val="12"/>
      <color rgb="FF0070C0"/>
      <name val="Calibri"/>
      <charset val="204"/>
      <scheme val="minor"/>
    </font>
    <font>
      <b/>
      <sz val="11"/>
      <color rgb="FFFF0000"/>
      <name val="Calibri"/>
      <charset val="204"/>
      <scheme val="minor"/>
    </font>
    <font>
      <b/>
      <sz val="11"/>
      <color rgb="FF0070C0"/>
      <name val="Calibri"/>
      <charset val="204"/>
      <scheme val="minor"/>
    </font>
    <font>
      <b/>
      <sz val="14"/>
      <color theme="1"/>
      <name val="Times New Roman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0" fillId="0" borderId="8" xfId="0" applyBorder="1"/>
    <xf numFmtId="0" fontId="3" fillId="2" borderId="9" xfId="0" applyFont="1" applyFill="1" applyBorder="1" applyAlignment="1">
      <alignment horizontal="center"/>
    </xf>
    <xf numFmtId="164" fontId="3" fillId="2" borderId="9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center"/>
    </xf>
    <xf numFmtId="164" fontId="11" fillId="2" borderId="16" xfId="0" applyNumberFormat="1" applyFont="1" applyFill="1" applyBorder="1" applyAlignment="1">
      <alignment horizontal="center" vertical="top" wrapText="1"/>
    </xf>
    <xf numFmtId="164" fontId="11" fillId="2" borderId="17" xfId="0" applyNumberFormat="1" applyFont="1" applyFill="1" applyBorder="1" applyAlignment="1">
      <alignment horizontal="center" vertical="top" wrapText="1"/>
    </xf>
    <xf numFmtId="0" fontId="11" fillId="2" borderId="17" xfId="0" applyFont="1" applyFill="1" applyBorder="1" applyAlignment="1">
      <alignment horizontal="center" vertical="top" wrapText="1"/>
    </xf>
    <xf numFmtId="0" fontId="0" fillId="0" borderId="1" xfId="0" applyBorder="1"/>
    <xf numFmtId="164" fontId="11" fillId="2" borderId="9" xfId="0" applyNumberFormat="1" applyFont="1" applyFill="1" applyBorder="1" applyAlignment="1">
      <alignment horizontal="center" vertical="top" wrapText="1"/>
    </xf>
    <xf numFmtId="0" fontId="11" fillId="2" borderId="9" xfId="0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0" fontId="0" fillId="0" borderId="18" xfId="0" applyBorder="1"/>
    <xf numFmtId="0" fontId="3" fillId="2" borderId="18" xfId="0" applyFont="1" applyFill="1" applyBorder="1" applyAlignment="1">
      <alignment horizontal="center"/>
    </xf>
    <xf numFmtId="164" fontId="11" fillId="2" borderId="18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0" fontId="8" fillId="0" borderId="18" xfId="0" applyFont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164" fontId="6" fillId="2" borderId="9" xfId="0" applyNumberFormat="1" applyFont="1" applyFill="1" applyBorder="1" applyAlignment="1">
      <alignment horizontal="center" vertical="top" wrapText="1"/>
    </xf>
    <xf numFmtId="164" fontId="6" fillId="2" borderId="18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9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7" fillId="0" borderId="1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0" fontId="14" fillId="0" borderId="5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0" fontId="1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6"/>
  <sheetViews>
    <sheetView tabSelected="1" workbookViewId="0">
      <selection activeCell="B7" sqref="B7:F8"/>
    </sheetView>
  </sheetViews>
  <sheetFormatPr defaultColWidth="9" defaultRowHeight="15" x14ac:dyDescent="0.25"/>
  <cols>
    <col min="1" max="1" width="23.140625" customWidth="1"/>
    <col min="2" max="2" width="32.42578125" customWidth="1"/>
    <col min="4" max="4" width="10.5703125" customWidth="1"/>
    <col min="5" max="5" width="12.140625" customWidth="1"/>
    <col min="6" max="6" width="12.42578125" customWidth="1"/>
    <col min="7" max="7" width="12.28515625" customWidth="1"/>
  </cols>
  <sheetData>
    <row r="1" spans="1:14" x14ac:dyDescent="0.25">
      <c r="E1" s="43" t="s">
        <v>0</v>
      </c>
      <c r="F1" s="43"/>
    </row>
    <row r="2" spans="1:14" ht="54.75" customHeight="1" x14ac:dyDescent="0.25">
      <c r="E2" s="44" t="s">
        <v>168</v>
      </c>
      <c r="F2" s="44"/>
      <c r="G2" s="44"/>
    </row>
    <row r="7" spans="1:14" x14ac:dyDescent="0.25">
      <c r="B7" s="52" t="s">
        <v>181</v>
      </c>
      <c r="C7" s="53"/>
      <c r="D7" s="53"/>
      <c r="E7" s="53"/>
      <c r="F7" s="53"/>
    </row>
    <row r="8" spans="1:14" ht="74.25" customHeight="1" x14ac:dyDescent="0.25">
      <c r="B8" s="53"/>
      <c r="C8" s="53"/>
      <c r="D8" s="53"/>
      <c r="E8" s="53"/>
      <c r="F8" s="53"/>
    </row>
    <row r="10" spans="1:14" ht="21" x14ac:dyDescent="0.35">
      <c r="C10" s="45" t="s">
        <v>2</v>
      </c>
      <c r="D10" s="45"/>
    </row>
    <row r="12" spans="1:14" ht="57" x14ac:dyDescent="0.3">
      <c r="A12" s="1" t="s">
        <v>3</v>
      </c>
      <c r="B12" s="2" t="s">
        <v>4</v>
      </c>
      <c r="C12" s="3" t="s">
        <v>5</v>
      </c>
      <c r="D12" s="3" t="s">
        <v>6</v>
      </c>
      <c r="E12" s="3" t="s">
        <v>7</v>
      </c>
      <c r="F12" s="3" t="s">
        <v>8</v>
      </c>
      <c r="G12" s="2" t="s">
        <v>9</v>
      </c>
      <c r="N12" s="34"/>
    </row>
    <row r="13" spans="1:14" ht="18.75" x14ac:dyDescent="0.3">
      <c r="A13" s="46" t="s">
        <v>10</v>
      </c>
      <c r="B13" s="47"/>
      <c r="C13" s="47"/>
      <c r="D13" s="47"/>
      <c r="E13" s="47"/>
      <c r="F13" s="47"/>
      <c r="G13" s="48"/>
      <c r="N13" s="34"/>
    </row>
    <row r="14" spans="1:14" ht="18.75" x14ac:dyDescent="0.3">
      <c r="A14" s="49" t="s">
        <v>11</v>
      </c>
      <c r="B14" s="50"/>
      <c r="C14" s="50"/>
      <c r="D14" s="50"/>
      <c r="E14" s="50"/>
      <c r="F14" s="50"/>
      <c r="G14" s="51"/>
      <c r="N14" s="34"/>
    </row>
    <row r="15" spans="1:14" ht="15.75" customHeight="1" x14ac:dyDescent="0.3">
      <c r="A15" s="4" t="s">
        <v>18</v>
      </c>
      <c r="B15" s="4" t="s">
        <v>176</v>
      </c>
      <c r="C15" s="5">
        <v>50</v>
      </c>
      <c r="D15" s="5">
        <v>0.68</v>
      </c>
      <c r="E15" s="5">
        <v>2.1</v>
      </c>
      <c r="F15" s="5">
        <v>3.32</v>
      </c>
      <c r="G15" s="5">
        <v>35.1</v>
      </c>
      <c r="N15" s="34"/>
    </row>
    <row r="16" spans="1:14" ht="15.75" customHeight="1" x14ac:dyDescent="0.25">
      <c r="A16" s="6" t="s">
        <v>115</v>
      </c>
      <c r="B16" s="4" t="s">
        <v>116</v>
      </c>
      <c r="C16" s="7">
        <v>100</v>
      </c>
      <c r="D16" s="5">
        <v>2.5</v>
      </c>
      <c r="E16" s="5">
        <v>3.2</v>
      </c>
      <c r="F16" s="5">
        <v>24.3</v>
      </c>
      <c r="G16" s="5">
        <v>135.69999999999999</v>
      </c>
    </row>
    <row r="17" spans="1:17" ht="16.5" customHeight="1" x14ac:dyDescent="0.25">
      <c r="A17" s="4" t="s">
        <v>43</v>
      </c>
      <c r="B17" s="4" t="s">
        <v>44</v>
      </c>
      <c r="C17" s="7">
        <v>60</v>
      </c>
      <c r="D17" s="5">
        <v>25.7</v>
      </c>
      <c r="E17" s="5">
        <v>1.9</v>
      </c>
      <c r="F17" s="5">
        <v>0.9</v>
      </c>
      <c r="G17" s="5">
        <v>123.8</v>
      </c>
    </row>
    <row r="18" spans="1:17" x14ac:dyDescent="0.25">
      <c r="A18" s="4" t="s">
        <v>18</v>
      </c>
      <c r="B18" s="4" t="s">
        <v>19</v>
      </c>
      <c r="C18" s="5">
        <v>30</v>
      </c>
      <c r="D18" s="5">
        <v>2.27</v>
      </c>
      <c r="E18" s="5">
        <v>0.27</v>
      </c>
      <c r="F18" s="5">
        <v>14.73</v>
      </c>
      <c r="G18" s="5">
        <v>70.400000000000006</v>
      </c>
    </row>
    <row r="19" spans="1:17" x14ac:dyDescent="0.25">
      <c r="A19" s="4" t="s">
        <v>88</v>
      </c>
      <c r="B19" s="4" t="s">
        <v>20</v>
      </c>
      <c r="C19" s="7">
        <v>200</v>
      </c>
      <c r="D19" s="5">
        <v>0.3</v>
      </c>
      <c r="E19" s="5">
        <v>0</v>
      </c>
      <c r="F19" s="5">
        <v>6.7</v>
      </c>
      <c r="G19" s="5">
        <v>27.9</v>
      </c>
    </row>
    <row r="20" spans="1:17" ht="17.25" customHeight="1" x14ac:dyDescent="0.25">
      <c r="A20" s="4"/>
      <c r="B20" s="6"/>
      <c r="C20" s="7"/>
      <c r="D20" s="7"/>
      <c r="E20" s="7"/>
      <c r="F20" s="7"/>
      <c r="G20" s="7"/>
    </row>
    <row r="21" spans="1:17" x14ac:dyDescent="0.25">
      <c r="A21" s="8"/>
      <c r="B21" s="8"/>
      <c r="C21" s="9">
        <f>SUM(C15:C20)</f>
        <v>440</v>
      </c>
      <c r="D21" s="10">
        <f>SUM(D15:D20)</f>
        <v>31.45</v>
      </c>
      <c r="E21" s="10">
        <f>SUM(E15:E20)</f>
        <v>7.4700000000000006</v>
      </c>
      <c r="F21" s="9">
        <f>SUM(F15:F20)</f>
        <v>49.95</v>
      </c>
      <c r="G21" s="10">
        <f>SUM(G15:G20)</f>
        <v>392.9</v>
      </c>
    </row>
    <row r="22" spans="1:17" ht="15.75" x14ac:dyDescent="0.25">
      <c r="A22" s="54" t="s">
        <v>23</v>
      </c>
      <c r="B22" s="55"/>
      <c r="C22" s="55"/>
      <c r="D22" s="55"/>
      <c r="E22" s="55"/>
      <c r="F22" s="55"/>
      <c r="G22" s="56"/>
    </row>
    <row r="23" spans="1:17" x14ac:dyDescent="0.25">
      <c r="A23" s="6" t="s">
        <v>110</v>
      </c>
      <c r="B23" s="40" t="s">
        <v>111</v>
      </c>
      <c r="C23" s="11">
        <v>200</v>
      </c>
      <c r="D23" s="5">
        <v>4.24</v>
      </c>
      <c r="E23" s="5">
        <v>4.0199999999999996</v>
      </c>
      <c r="F23" s="5">
        <v>15.92</v>
      </c>
      <c r="G23" s="5">
        <v>116.5</v>
      </c>
    </row>
    <row r="24" spans="1:17" x14ac:dyDescent="0.25">
      <c r="A24" s="4" t="s">
        <v>18</v>
      </c>
      <c r="B24" s="40" t="s">
        <v>171</v>
      </c>
      <c r="C24" s="5">
        <v>30</v>
      </c>
      <c r="D24" s="5">
        <v>0.24</v>
      </c>
      <c r="E24" s="5">
        <v>0.3</v>
      </c>
      <c r="F24" s="5">
        <v>0.51</v>
      </c>
      <c r="G24" s="5">
        <v>3.9</v>
      </c>
    </row>
    <row r="25" spans="1:17" x14ac:dyDescent="0.25">
      <c r="A25" s="6" t="s">
        <v>28</v>
      </c>
      <c r="B25" s="40" t="s">
        <v>93</v>
      </c>
      <c r="C25" s="7">
        <v>150</v>
      </c>
      <c r="D25" s="5">
        <v>24.8</v>
      </c>
      <c r="E25" s="5">
        <v>6.2</v>
      </c>
      <c r="F25" s="5">
        <v>17.600000000000001</v>
      </c>
      <c r="G25" s="5">
        <v>225.7</v>
      </c>
    </row>
    <row r="26" spans="1:17" x14ac:dyDescent="0.25">
      <c r="A26" s="4" t="s">
        <v>18</v>
      </c>
      <c r="B26" s="4" t="s">
        <v>30</v>
      </c>
      <c r="C26" s="5">
        <v>20</v>
      </c>
      <c r="D26" s="5">
        <v>1.7</v>
      </c>
      <c r="E26" s="5">
        <v>0.72</v>
      </c>
      <c r="F26" s="5">
        <v>8.5</v>
      </c>
      <c r="G26" s="5">
        <v>51.8</v>
      </c>
    </row>
    <row r="27" spans="1:17" x14ac:dyDescent="0.25">
      <c r="A27" s="4" t="s">
        <v>18</v>
      </c>
      <c r="B27" s="41" t="s">
        <v>139</v>
      </c>
      <c r="C27" s="7">
        <v>150</v>
      </c>
      <c r="D27" s="5">
        <v>1</v>
      </c>
      <c r="E27" s="5">
        <v>0.2</v>
      </c>
      <c r="F27" s="5">
        <v>20.2</v>
      </c>
      <c r="G27" s="5">
        <v>92</v>
      </c>
    </row>
    <row r="28" spans="1:17" x14ac:dyDescent="0.25">
      <c r="A28" s="4" t="s">
        <v>18</v>
      </c>
      <c r="B28" s="41" t="s">
        <v>22</v>
      </c>
      <c r="C28" s="11">
        <v>100</v>
      </c>
      <c r="D28" s="5">
        <v>0.8</v>
      </c>
      <c r="E28" s="5">
        <v>0.2</v>
      </c>
      <c r="F28" s="5">
        <v>7.5</v>
      </c>
      <c r="G28" s="5">
        <v>35</v>
      </c>
    </row>
    <row r="29" spans="1:17" x14ac:dyDescent="0.25">
      <c r="A29" s="4" t="s">
        <v>18</v>
      </c>
      <c r="B29" s="4" t="s">
        <v>19</v>
      </c>
      <c r="C29" s="11">
        <v>30</v>
      </c>
      <c r="D29" s="5">
        <v>2.27</v>
      </c>
      <c r="E29" s="5">
        <v>0.27</v>
      </c>
      <c r="F29" s="5">
        <v>14.73</v>
      </c>
      <c r="G29" s="5">
        <v>70.400000000000006</v>
      </c>
    </row>
    <row r="30" spans="1:17" x14ac:dyDescent="0.25">
      <c r="A30" s="4"/>
      <c r="B30" s="4"/>
      <c r="C30" s="5"/>
      <c r="D30" s="5"/>
      <c r="E30" s="5"/>
      <c r="F30" s="5"/>
      <c r="G30" s="5"/>
    </row>
    <row r="31" spans="1:17" x14ac:dyDescent="0.25">
      <c r="A31" s="8"/>
      <c r="B31" s="8"/>
      <c r="C31" s="9">
        <f>SUM(C23:C30)</f>
        <v>680</v>
      </c>
      <c r="D31" s="9">
        <f>SUM(D23:D30)</f>
        <v>35.050000000000004</v>
      </c>
      <c r="E31" s="10">
        <f>SUM(E23:E30)</f>
        <v>11.909999999999998</v>
      </c>
      <c r="F31" s="10">
        <f>SUM(F23:F30)</f>
        <v>84.960000000000008</v>
      </c>
      <c r="G31" s="10">
        <f>SUM(G23:G30)</f>
        <v>595.30000000000007</v>
      </c>
      <c r="K31" s="35"/>
      <c r="L31" s="36"/>
      <c r="M31" s="37"/>
      <c r="N31" s="38"/>
      <c r="O31" s="38"/>
      <c r="P31" s="38"/>
      <c r="Q31" s="38"/>
    </row>
    <row r="32" spans="1:17" ht="15.75" x14ac:dyDescent="0.25">
      <c r="A32" s="57" t="s">
        <v>34</v>
      </c>
      <c r="B32" s="58"/>
      <c r="C32" s="58"/>
      <c r="D32" s="58"/>
      <c r="E32" s="58"/>
      <c r="F32" s="58"/>
      <c r="G32" s="59"/>
      <c r="K32" s="36"/>
      <c r="L32" s="36"/>
      <c r="M32" s="38"/>
      <c r="N32" s="38"/>
      <c r="O32" s="38"/>
      <c r="P32" s="38"/>
      <c r="Q32" s="38"/>
    </row>
    <row r="33" spans="1:17" ht="15.75" x14ac:dyDescent="0.25">
      <c r="A33" s="49" t="s">
        <v>35</v>
      </c>
      <c r="B33" s="50"/>
      <c r="C33" s="50"/>
      <c r="D33" s="50"/>
      <c r="E33" s="50"/>
      <c r="F33" s="50"/>
      <c r="G33" s="51"/>
      <c r="K33" s="36"/>
      <c r="L33" s="36"/>
      <c r="M33" s="38"/>
      <c r="N33" s="38"/>
      <c r="O33" s="38"/>
      <c r="P33" s="38"/>
      <c r="Q33" s="38"/>
    </row>
    <row r="34" spans="1:17" x14ac:dyDescent="0.25">
      <c r="A34" s="6">
        <v>180</v>
      </c>
      <c r="B34" s="4" t="s">
        <v>137</v>
      </c>
      <c r="C34" s="7">
        <v>200</v>
      </c>
      <c r="D34" s="5">
        <v>6.8</v>
      </c>
      <c r="E34" s="5">
        <v>7.5</v>
      </c>
      <c r="F34" s="5">
        <v>24.7</v>
      </c>
      <c r="G34" s="5">
        <v>192.7</v>
      </c>
      <c r="K34" s="36"/>
      <c r="L34" s="36"/>
      <c r="M34" s="38"/>
      <c r="N34" s="38"/>
      <c r="O34" s="38"/>
      <c r="P34" s="38"/>
      <c r="Q34" s="38"/>
    </row>
    <row r="35" spans="1:17" x14ac:dyDescent="0.25">
      <c r="A35" s="4" t="s">
        <v>53</v>
      </c>
      <c r="B35" s="4" t="s">
        <v>54</v>
      </c>
      <c r="C35" s="7">
        <v>200</v>
      </c>
      <c r="D35" s="5">
        <v>0.3</v>
      </c>
      <c r="E35" s="5" t="s">
        <v>21</v>
      </c>
      <c r="F35" s="5">
        <v>6.7</v>
      </c>
      <c r="G35" s="5">
        <v>27.9</v>
      </c>
      <c r="K35" s="36"/>
      <c r="L35" s="36"/>
      <c r="M35" s="38"/>
      <c r="N35" s="38"/>
      <c r="O35" s="38"/>
      <c r="P35" s="38"/>
      <c r="Q35" s="38"/>
    </row>
    <row r="36" spans="1:17" x14ac:dyDescent="0.25">
      <c r="A36" s="4" t="s">
        <v>18</v>
      </c>
      <c r="B36" s="4" t="s">
        <v>37</v>
      </c>
      <c r="C36" s="5" t="s">
        <v>38</v>
      </c>
      <c r="D36" s="5">
        <v>2.27</v>
      </c>
      <c r="E36" s="5">
        <v>0.27</v>
      </c>
      <c r="F36" s="5">
        <v>14.73</v>
      </c>
      <c r="G36" s="5">
        <v>70.400000000000006</v>
      </c>
      <c r="K36" s="36"/>
      <c r="L36" s="36"/>
      <c r="M36" s="38"/>
      <c r="N36" s="38"/>
      <c r="O36" s="38"/>
      <c r="P36" s="38"/>
      <c r="Q36" s="38"/>
    </row>
    <row r="37" spans="1:17" x14ac:dyDescent="0.25">
      <c r="A37" s="4" t="s">
        <v>18</v>
      </c>
      <c r="B37" s="6" t="s">
        <v>22</v>
      </c>
      <c r="C37" s="7">
        <v>100</v>
      </c>
      <c r="D37" s="5">
        <v>1.1000000000000001</v>
      </c>
      <c r="E37" s="5">
        <v>0.3</v>
      </c>
      <c r="F37" s="5">
        <v>20.2</v>
      </c>
      <c r="G37" s="5">
        <v>89</v>
      </c>
    </row>
    <row r="38" spans="1:17" x14ac:dyDescent="0.25">
      <c r="A38" s="4" t="s">
        <v>50</v>
      </c>
      <c r="B38" s="4" t="s">
        <v>51</v>
      </c>
      <c r="C38" s="5">
        <v>20</v>
      </c>
      <c r="D38" s="5">
        <v>7</v>
      </c>
      <c r="E38" s="5">
        <v>8.8000000000000007</v>
      </c>
      <c r="F38" s="5">
        <v>0</v>
      </c>
      <c r="G38" s="5">
        <v>107.5</v>
      </c>
    </row>
    <row r="39" spans="1:17" x14ac:dyDescent="0.25">
      <c r="A39" s="8"/>
      <c r="B39" s="8"/>
      <c r="C39" s="12">
        <f>SUM(C34:C38)</f>
        <v>520</v>
      </c>
      <c r="D39" s="13">
        <f>SUM(D34:D38)</f>
        <v>17.47</v>
      </c>
      <c r="E39" s="14">
        <f>SUM(E34:E38)</f>
        <v>16.87</v>
      </c>
      <c r="F39" s="14">
        <f>SUM(F34:F38)</f>
        <v>66.33</v>
      </c>
      <c r="G39" s="15">
        <f>SUM(G34:G38)</f>
        <v>487.5</v>
      </c>
    </row>
    <row r="40" spans="1:17" ht="15.75" x14ac:dyDescent="0.25">
      <c r="A40" s="54" t="s">
        <v>23</v>
      </c>
      <c r="B40" s="55"/>
      <c r="C40" s="55"/>
      <c r="D40" s="55"/>
      <c r="E40" s="55"/>
      <c r="F40" s="55"/>
      <c r="G40" s="56"/>
    </row>
    <row r="41" spans="1:17" x14ac:dyDescent="0.25">
      <c r="A41" s="4" t="s">
        <v>55</v>
      </c>
      <c r="B41" s="40" t="s">
        <v>145</v>
      </c>
      <c r="C41" s="7">
        <v>200</v>
      </c>
      <c r="D41" s="5">
        <v>2.52</v>
      </c>
      <c r="E41" s="5">
        <v>2.16</v>
      </c>
      <c r="F41" s="5">
        <v>18.12</v>
      </c>
      <c r="G41" s="5">
        <v>102</v>
      </c>
    </row>
    <row r="42" spans="1:17" x14ac:dyDescent="0.25">
      <c r="A42" s="4" t="s">
        <v>41</v>
      </c>
      <c r="B42" s="40" t="s">
        <v>116</v>
      </c>
      <c r="C42" s="5">
        <v>150</v>
      </c>
      <c r="D42" s="5">
        <v>3.7</v>
      </c>
      <c r="E42" s="5">
        <v>4.8</v>
      </c>
      <c r="F42" s="5">
        <v>36.5</v>
      </c>
      <c r="G42" s="5">
        <v>203.5</v>
      </c>
      <c r="J42" s="36"/>
      <c r="K42" s="36"/>
      <c r="L42" s="39"/>
      <c r="M42" s="38"/>
      <c r="N42" s="38"/>
      <c r="O42" s="38"/>
      <c r="P42" s="38"/>
    </row>
    <row r="43" spans="1:17" ht="30" x14ac:dyDescent="0.25">
      <c r="A43" s="4" t="s">
        <v>64</v>
      </c>
      <c r="B43" s="40" t="s">
        <v>146</v>
      </c>
      <c r="C43" s="5">
        <v>70</v>
      </c>
      <c r="D43" s="5">
        <v>9.6</v>
      </c>
      <c r="E43" s="5">
        <v>5.2</v>
      </c>
      <c r="F43" s="5">
        <v>4.4000000000000004</v>
      </c>
      <c r="G43" s="5">
        <v>103</v>
      </c>
      <c r="J43" s="36"/>
      <c r="K43" s="36"/>
      <c r="L43" s="38"/>
      <c r="M43" s="38"/>
      <c r="N43" s="38"/>
      <c r="O43" s="38"/>
      <c r="P43" s="38"/>
    </row>
    <row r="44" spans="1:17" x14ac:dyDescent="0.25">
      <c r="A44" s="4" t="s">
        <v>18</v>
      </c>
      <c r="B44" s="4" t="s">
        <v>30</v>
      </c>
      <c r="C44" s="5">
        <v>20</v>
      </c>
      <c r="D44" s="5">
        <v>1.7</v>
      </c>
      <c r="E44" s="5">
        <v>0.72</v>
      </c>
      <c r="F44" s="5">
        <v>8.5</v>
      </c>
      <c r="G44" s="5">
        <v>51.8</v>
      </c>
      <c r="J44" s="35"/>
      <c r="K44" s="36"/>
      <c r="L44" s="37"/>
      <c r="M44" s="38"/>
      <c r="N44" s="38"/>
      <c r="O44" s="38"/>
      <c r="P44" s="38"/>
    </row>
    <row r="45" spans="1:17" x14ac:dyDescent="0.25">
      <c r="A45" s="4" t="s">
        <v>18</v>
      </c>
      <c r="B45" s="4" t="s">
        <v>19</v>
      </c>
      <c r="C45" s="5">
        <v>40</v>
      </c>
      <c r="D45" s="5">
        <v>3.02</v>
      </c>
      <c r="E45" s="5">
        <v>0.36</v>
      </c>
      <c r="F45" s="5">
        <v>19.649999999999999</v>
      </c>
      <c r="G45" s="5">
        <v>93.9</v>
      </c>
      <c r="J45" s="36"/>
      <c r="K45" s="36"/>
      <c r="L45" s="38"/>
      <c r="M45" s="38"/>
      <c r="N45" s="38"/>
      <c r="O45" s="38"/>
      <c r="P45" s="38"/>
    </row>
    <row r="46" spans="1:17" x14ac:dyDescent="0.25">
      <c r="A46" s="4" t="s">
        <v>18</v>
      </c>
      <c r="B46" s="4" t="s">
        <v>45</v>
      </c>
      <c r="C46" s="5">
        <v>150</v>
      </c>
      <c r="D46" s="5">
        <v>2.8</v>
      </c>
      <c r="E46" s="5">
        <v>4</v>
      </c>
      <c r="F46" s="5">
        <v>4.2</v>
      </c>
      <c r="G46" s="5">
        <v>66</v>
      </c>
      <c r="J46" s="35"/>
      <c r="K46" s="35"/>
      <c r="L46" s="37"/>
      <c r="M46" s="38"/>
      <c r="N46" s="38"/>
      <c r="O46" s="38"/>
      <c r="P46" s="38"/>
    </row>
    <row r="47" spans="1:17" ht="30" x14ac:dyDescent="0.25">
      <c r="A47" s="4" t="s">
        <v>62</v>
      </c>
      <c r="B47" s="40" t="s">
        <v>179</v>
      </c>
      <c r="C47" s="11">
        <v>60</v>
      </c>
      <c r="D47" s="5">
        <v>1.6</v>
      </c>
      <c r="E47" s="5">
        <v>6.1</v>
      </c>
      <c r="F47" s="5">
        <v>6.2</v>
      </c>
      <c r="G47" s="5">
        <v>85.7</v>
      </c>
      <c r="J47" s="36"/>
      <c r="K47" s="35"/>
      <c r="L47" s="39"/>
      <c r="M47" s="38"/>
      <c r="N47" s="38"/>
      <c r="O47" s="38"/>
      <c r="P47" s="38"/>
    </row>
    <row r="48" spans="1:17" x14ac:dyDescent="0.25">
      <c r="A48" s="16"/>
      <c r="B48" s="16"/>
      <c r="C48" s="9">
        <f>SUM(C41:C47)</f>
        <v>690</v>
      </c>
      <c r="D48" s="17">
        <f>SUM(D41:D47)</f>
        <v>24.94</v>
      </c>
      <c r="E48" s="17">
        <f>SUM(E41:E47)</f>
        <v>23.340000000000003</v>
      </c>
      <c r="F48" s="17">
        <f>SUM(F41:F47)</f>
        <v>97.570000000000022</v>
      </c>
      <c r="G48" s="17">
        <f>SUM(G41:G47)</f>
        <v>705.90000000000009</v>
      </c>
    </row>
    <row r="49" spans="1:7" ht="15.75" x14ac:dyDescent="0.25">
      <c r="A49" s="57" t="s">
        <v>47</v>
      </c>
      <c r="B49" s="60"/>
      <c r="C49" s="60"/>
      <c r="D49" s="60"/>
      <c r="E49" s="60"/>
      <c r="F49" s="60"/>
      <c r="G49" s="61"/>
    </row>
    <row r="50" spans="1:7" ht="15.75" x14ac:dyDescent="0.25">
      <c r="A50" s="49" t="s">
        <v>35</v>
      </c>
      <c r="B50" s="50"/>
      <c r="C50" s="50"/>
      <c r="D50" s="50"/>
      <c r="E50" s="50"/>
      <c r="F50" s="50"/>
      <c r="G50" s="51"/>
    </row>
    <row r="51" spans="1:7" x14ac:dyDescent="0.25">
      <c r="A51" s="6" t="s">
        <v>106</v>
      </c>
      <c r="B51" s="4" t="s">
        <v>107</v>
      </c>
      <c r="C51" s="7">
        <v>150</v>
      </c>
      <c r="D51" s="5">
        <v>12.7</v>
      </c>
      <c r="E51" s="5">
        <v>18</v>
      </c>
      <c r="F51" s="5">
        <v>3.3</v>
      </c>
      <c r="G51" s="5">
        <v>225.5</v>
      </c>
    </row>
    <row r="52" spans="1:7" x14ac:dyDescent="0.25">
      <c r="A52" s="4" t="s">
        <v>12</v>
      </c>
      <c r="B52" s="4" t="s">
        <v>138</v>
      </c>
      <c r="C52" s="5">
        <v>30</v>
      </c>
      <c r="D52" s="5">
        <v>0.85</v>
      </c>
      <c r="E52" s="5">
        <v>0.05</v>
      </c>
      <c r="F52" s="5">
        <v>1.75</v>
      </c>
      <c r="G52" s="5">
        <v>11.05</v>
      </c>
    </row>
    <row r="53" spans="1:7" x14ac:dyDescent="0.25">
      <c r="A53" s="4" t="s">
        <v>18</v>
      </c>
      <c r="B53" s="4" t="s">
        <v>19</v>
      </c>
      <c r="C53" s="5">
        <v>30</v>
      </c>
      <c r="D53" s="5">
        <v>2.27</v>
      </c>
      <c r="E53" s="5">
        <v>0.27</v>
      </c>
      <c r="F53" s="5">
        <v>14.73</v>
      </c>
      <c r="G53" s="5">
        <v>70.400000000000006</v>
      </c>
    </row>
    <row r="54" spans="1:7" x14ac:dyDescent="0.25">
      <c r="A54" s="6" t="s">
        <v>18</v>
      </c>
      <c r="B54" s="6" t="s">
        <v>52</v>
      </c>
      <c r="C54" s="7">
        <v>100</v>
      </c>
      <c r="D54" s="5">
        <v>0.8</v>
      </c>
      <c r="E54" s="5">
        <v>0.2</v>
      </c>
      <c r="F54" s="5">
        <v>7.5</v>
      </c>
      <c r="G54" s="5">
        <v>35</v>
      </c>
    </row>
    <row r="55" spans="1:7" x14ac:dyDescent="0.25">
      <c r="A55" s="4" t="s">
        <v>88</v>
      </c>
      <c r="B55" s="4" t="s">
        <v>20</v>
      </c>
      <c r="C55" s="5">
        <v>200</v>
      </c>
      <c r="D55" s="5">
        <v>0.3</v>
      </c>
      <c r="E55" s="5" t="s">
        <v>21</v>
      </c>
      <c r="F55" s="5">
        <v>6.7</v>
      </c>
      <c r="G55" s="5">
        <v>27.9</v>
      </c>
    </row>
    <row r="56" spans="1:7" x14ac:dyDescent="0.25">
      <c r="A56" s="4"/>
      <c r="B56" s="4"/>
      <c r="C56" s="7"/>
      <c r="D56" s="5"/>
      <c r="E56" s="5"/>
      <c r="F56" s="5"/>
      <c r="G56" s="5"/>
    </row>
    <row r="57" spans="1:7" x14ac:dyDescent="0.25">
      <c r="A57" s="16"/>
      <c r="B57" s="16"/>
      <c r="C57" s="9">
        <f>SUM(C51:C56)</f>
        <v>510</v>
      </c>
      <c r="D57" s="17">
        <f>SUM(D51:D56)</f>
        <v>16.919999999999998</v>
      </c>
      <c r="E57" s="17">
        <f>SUM(E51:E56)</f>
        <v>18.52</v>
      </c>
      <c r="F57" s="17">
        <f>SUM(F51:F56)</f>
        <v>33.980000000000004</v>
      </c>
      <c r="G57" s="17">
        <f>SUM(G51:G56)</f>
        <v>369.85</v>
      </c>
    </row>
    <row r="58" spans="1:7" ht="15.75" x14ac:dyDescent="0.25">
      <c r="A58" s="54" t="s">
        <v>23</v>
      </c>
      <c r="B58" s="55"/>
      <c r="C58" s="55"/>
      <c r="D58" s="55"/>
      <c r="E58" s="55"/>
      <c r="F58" s="55"/>
      <c r="G58" s="56"/>
    </row>
    <row r="59" spans="1:7" x14ac:dyDescent="0.25">
      <c r="A59" s="4" t="s">
        <v>81</v>
      </c>
      <c r="B59" s="40" t="s">
        <v>82</v>
      </c>
      <c r="C59" s="11">
        <v>200</v>
      </c>
      <c r="D59" s="5">
        <v>1.9</v>
      </c>
      <c r="E59" s="5">
        <v>5.14</v>
      </c>
      <c r="F59" s="5">
        <v>13.22</v>
      </c>
      <c r="G59" s="5">
        <v>106.6</v>
      </c>
    </row>
    <row r="60" spans="1:7" x14ac:dyDescent="0.25">
      <c r="A60" s="6" t="s">
        <v>96</v>
      </c>
      <c r="B60" s="40" t="s">
        <v>97</v>
      </c>
      <c r="C60" s="7">
        <v>100</v>
      </c>
      <c r="D60" s="5">
        <v>5.3</v>
      </c>
      <c r="E60" s="5">
        <v>4.5</v>
      </c>
      <c r="F60" s="5">
        <v>19.010000000000002</v>
      </c>
      <c r="G60" s="5">
        <v>138.5</v>
      </c>
    </row>
    <row r="61" spans="1:7" x14ac:dyDescent="0.25">
      <c r="A61" s="4" t="s">
        <v>43</v>
      </c>
      <c r="B61" s="40" t="s">
        <v>44</v>
      </c>
      <c r="C61" s="11">
        <v>80</v>
      </c>
      <c r="D61" s="5">
        <v>2.1</v>
      </c>
      <c r="E61" s="5">
        <v>3.5</v>
      </c>
      <c r="F61" s="5">
        <v>13.2</v>
      </c>
      <c r="G61" s="5">
        <v>92.9</v>
      </c>
    </row>
    <row r="62" spans="1:7" x14ac:dyDescent="0.25">
      <c r="A62" s="4" t="s">
        <v>74</v>
      </c>
      <c r="B62" s="40" t="s">
        <v>75</v>
      </c>
      <c r="C62" s="5">
        <v>60</v>
      </c>
      <c r="D62" s="5">
        <v>1.3</v>
      </c>
      <c r="E62" s="5">
        <v>4.2</v>
      </c>
      <c r="F62" s="5">
        <v>6.8</v>
      </c>
      <c r="G62" s="5">
        <v>71.400000000000006</v>
      </c>
    </row>
    <row r="63" spans="1:7" x14ac:dyDescent="0.25">
      <c r="A63" s="4" t="s">
        <v>18</v>
      </c>
      <c r="B63" s="4" t="s">
        <v>19</v>
      </c>
      <c r="C63" s="5">
        <v>40</v>
      </c>
      <c r="D63" s="5">
        <v>3.02</v>
      </c>
      <c r="E63" s="5">
        <v>0.36</v>
      </c>
      <c r="F63" s="5">
        <v>19.649999999999999</v>
      </c>
      <c r="G63" s="5">
        <v>93.9</v>
      </c>
    </row>
    <row r="64" spans="1:7" x14ac:dyDescent="0.25">
      <c r="A64" s="4" t="s">
        <v>18</v>
      </c>
      <c r="B64" s="4" t="s">
        <v>30</v>
      </c>
      <c r="C64" s="5">
        <v>20</v>
      </c>
      <c r="D64" s="5">
        <v>1.7</v>
      </c>
      <c r="E64" s="5">
        <v>0.72</v>
      </c>
      <c r="F64" s="5">
        <v>8.5</v>
      </c>
      <c r="G64" s="5">
        <v>51.8</v>
      </c>
    </row>
    <row r="65" spans="1:7" x14ac:dyDescent="0.25">
      <c r="A65" s="4" t="s">
        <v>18</v>
      </c>
      <c r="B65" s="40" t="s">
        <v>147</v>
      </c>
      <c r="C65" s="11">
        <v>100</v>
      </c>
      <c r="D65" s="5">
        <v>0.8</v>
      </c>
      <c r="E65" s="5">
        <v>0.2</v>
      </c>
      <c r="F65" s="5">
        <v>7.5</v>
      </c>
      <c r="G65" s="5">
        <v>35</v>
      </c>
    </row>
    <row r="66" spans="1:7" x14ac:dyDescent="0.25">
      <c r="A66" s="4" t="s">
        <v>88</v>
      </c>
      <c r="B66" s="40" t="s">
        <v>148</v>
      </c>
      <c r="C66" s="5">
        <v>200</v>
      </c>
      <c r="D66" s="5">
        <v>0.3</v>
      </c>
      <c r="E66" s="5" t="s">
        <v>21</v>
      </c>
      <c r="F66" s="5">
        <v>6.7</v>
      </c>
      <c r="G66" s="5">
        <v>27.9</v>
      </c>
    </row>
    <row r="67" spans="1:7" x14ac:dyDescent="0.25">
      <c r="A67" s="16"/>
      <c r="B67" s="16"/>
      <c r="C67" s="9">
        <f>SUM(C59:C66)</f>
        <v>800</v>
      </c>
      <c r="D67" s="17">
        <f>SUM(D59:D66)</f>
        <v>16.419999999999998</v>
      </c>
      <c r="E67" s="17">
        <f>SUM(E59:E66)</f>
        <v>18.619999999999997</v>
      </c>
      <c r="F67" s="17">
        <f>SUM(F59:F66)</f>
        <v>94.58</v>
      </c>
      <c r="G67" s="17">
        <f>SUM(G59:G66)</f>
        <v>617.99999999999989</v>
      </c>
    </row>
    <row r="68" spans="1:7" ht="15.75" x14ac:dyDescent="0.25">
      <c r="A68" s="57" t="s">
        <v>61</v>
      </c>
      <c r="B68" s="58"/>
      <c r="C68" s="58"/>
      <c r="D68" s="58"/>
      <c r="E68" s="58"/>
      <c r="F68" s="58"/>
      <c r="G68" s="59"/>
    </row>
    <row r="69" spans="1:7" ht="15.75" x14ac:dyDescent="0.25">
      <c r="A69" s="49" t="s">
        <v>35</v>
      </c>
      <c r="B69" s="50"/>
      <c r="C69" s="50"/>
      <c r="D69" s="50"/>
      <c r="E69" s="50"/>
      <c r="F69" s="50"/>
      <c r="G69" s="51"/>
    </row>
    <row r="70" spans="1:7" x14ac:dyDescent="0.25">
      <c r="A70" s="4" t="s">
        <v>18</v>
      </c>
      <c r="B70" s="4" t="s">
        <v>175</v>
      </c>
      <c r="C70" s="5">
        <v>30</v>
      </c>
      <c r="D70" s="5">
        <v>0.33</v>
      </c>
      <c r="E70" s="5">
        <v>0.03</v>
      </c>
      <c r="F70" s="5">
        <v>0.48</v>
      </c>
      <c r="G70" s="5">
        <v>4.8</v>
      </c>
    </row>
    <row r="71" spans="1:7" ht="15.6" customHeight="1" x14ac:dyDescent="0.25">
      <c r="A71" s="4" t="s">
        <v>64</v>
      </c>
      <c r="B71" s="4" t="s">
        <v>65</v>
      </c>
      <c r="C71" s="5">
        <v>70</v>
      </c>
      <c r="D71" s="5">
        <v>9.6</v>
      </c>
      <c r="E71" s="5">
        <v>5.2</v>
      </c>
      <c r="F71" s="5">
        <v>4.4000000000000004</v>
      </c>
      <c r="G71" s="5">
        <v>103</v>
      </c>
    </row>
    <row r="72" spans="1:7" x14ac:dyDescent="0.25">
      <c r="A72" s="6" t="s">
        <v>41</v>
      </c>
      <c r="B72" s="4" t="s">
        <v>42</v>
      </c>
      <c r="C72" s="7">
        <v>150</v>
      </c>
      <c r="D72" s="5">
        <v>3.2</v>
      </c>
      <c r="E72" s="5">
        <v>5.2</v>
      </c>
      <c r="F72" s="5">
        <v>19.8</v>
      </c>
      <c r="G72" s="5">
        <v>139.4</v>
      </c>
    </row>
    <row r="73" spans="1:7" x14ac:dyDescent="0.25">
      <c r="A73" s="4" t="s">
        <v>18</v>
      </c>
      <c r="B73" s="4" t="s">
        <v>19</v>
      </c>
      <c r="C73" s="5">
        <v>30</v>
      </c>
      <c r="D73" s="5">
        <v>2.27</v>
      </c>
      <c r="E73" s="5">
        <v>0.27</v>
      </c>
      <c r="F73" s="5">
        <v>14.73</v>
      </c>
      <c r="G73" s="5">
        <v>70.400000000000006</v>
      </c>
    </row>
    <row r="74" spans="1:7" x14ac:dyDescent="0.25">
      <c r="A74" s="4" t="s">
        <v>18</v>
      </c>
      <c r="B74" s="4" t="s">
        <v>139</v>
      </c>
      <c r="C74" s="7">
        <v>150</v>
      </c>
      <c r="D74" s="5">
        <v>1</v>
      </c>
      <c r="E74" s="5">
        <v>0.2</v>
      </c>
      <c r="F74" s="5">
        <v>20.2</v>
      </c>
      <c r="G74" s="5">
        <v>92</v>
      </c>
    </row>
    <row r="75" spans="1:7" x14ac:dyDescent="0.25">
      <c r="A75" s="4" t="s">
        <v>18</v>
      </c>
      <c r="B75" s="4" t="s">
        <v>66</v>
      </c>
      <c r="C75" s="7">
        <v>10</v>
      </c>
      <c r="D75" s="5">
        <v>0.67</v>
      </c>
      <c r="E75" s="5">
        <v>2</v>
      </c>
      <c r="F75" s="5">
        <v>6.02</v>
      </c>
      <c r="G75" s="5">
        <v>38.76</v>
      </c>
    </row>
    <row r="76" spans="1:7" x14ac:dyDescent="0.25">
      <c r="A76" s="16"/>
      <c r="B76" s="16"/>
      <c r="C76" s="9">
        <f>SUM(C70:C75)</f>
        <v>440</v>
      </c>
      <c r="D76" s="17">
        <f>SUM(D70:D75)</f>
        <v>17.07</v>
      </c>
      <c r="E76" s="17">
        <f>SUM(E70:E75)</f>
        <v>12.899999999999999</v>
      </c>
      <c r="F76" s="17">
        <f>SUM(F70:F75)</f>
        <v>65.63</v>
      </c>
      <c r="G76" s="18">
        <f>SUM(G70:G75)</f>
        <v>448.36</v>
      </c>
    </row>
    <row r="77" spans="1:7" ht="15.75" x14ac:dyDescent="0.25">
      <c r="A77" s="54" t="s">
        <v>23</v>
      </c>
      <c r="B77" s="55"/>
      <c r="C77" s="55"/>
      <c r="D77" s="55"/>
      <c r="E77" s="55"/>
      <c r="F77" s="55"/>
      <c r="G77" s="56"/>
    </row>
    <row r="78" spans="1:7" x14ac:dyDescent="0.25">
      <c r="A78" s="6" t="s">
        <v>24</v>
      </c>
      <c r="B78" s="41" t="s">
        <v>149</v>
      </c>
      <c r="C78" s="7">
        <v>200</v>
      </c>
      <c r="D78" s="5">
        <v>1.7</v>
      </c>
      <c r="E78" s="5">
        <v>4.26</v>
      </c>
      <c r="F78" s="5">
        <v>9.68</v>
      </c>
      <c r="G78" s="5">
        <v>90.24</v>
      </c>
    </row>
    <row r="79" spans="1:7" x14ac:dyDescent="0.25">
      <c r="A79" s="6">
        <v>297</v>
      </c>
      <c r="B79" s="6" t="s">
        <v>69</v>
      </c>
      <c r="C79" s="7">
        <v>150</v>
      </c>
      <c r="D79" s="5">
        <v>3.2</v>
      </c>
      <c r="E79" s="5">
        <v>2</v>
      </c>
      <c r="F79" s="5">
        <v>16.7</v>
      </c>
      <c r="G79" s="5">
        <v>97.8</v>
      </c>
    </row>
    <row r="80" spans="1:7" x14ac:dyDescent="0.25">
      <c r="A80" s="4" t="s">
        <v>18</v>
      </c>
      <c r="B80" s="6" t="s">
        <v>174</v>
      </c>
      <c r="C80" s="7">
        <v>50</v>
      </c>
      <c r="D80" s="5">
        <v>0.68</v>
      </c>
      <c r="E80" s="5">
        <v>2.1</v>
      </c>
      <c r="F80" s="5">
        <v>3.32</v>
      </c>
      <c r="G80" s="5">
        <v>35.1</v>
      </c>
    </row>
    <row r="81" spans="1:7" x14ac:dyDescent="0.25">
      <c r="A81" s="4" t="s">
        <v>78</v>
      </c>
      <c r="B81" s="40" t="s">
        <v>150</v>
      </c>
      <c r="C81" s="5">
        <v>80</v>
      </c>
      <c r="D81" s="5">
        <v>8.4</v>
      </c>
      <c r="E81" s="5">
        <v>10</v>
      </c>
      <c r="F81" s="5">
        <v>10.1</v>
      </c>
      <c r="G81" s="5">
        <v>154</v>
      </c>
    </row>
    <row r="82" spans="1:7" x14ac:dyDescent="0.25">
      <c r="A82" s="4" t="s">
        <v>18</v>
      </c>
      <c r="B82" s="4" t="s">
        <v>19</v>
      </c>
      <c r="C82" s="5">
        <v>40</v>
      </c>
      <c r="D82" s="5">
        <v>3.02</v>
      </c>
      <c r="E82" s="5">
        <v>0.36</v>
      </c>
      <c r="F82" s="5">
        <v>19.649999999999999</v>
      </c>
      <c r="G82" s="5">
        <v>93.9</v>
      </c>
    </row>
    <row r="83" spans="1:7" x14ac:dyDescent="0.25">
      <c r="A83" s="4" t="s">
        <v>18</v>
      </c>
      <c r="B83" s="4" t="s">
        <v>30</v>
      </c>
      <c r="C83" s="5">
        <v>20</v>
      </c>
      <c r="D83" s="5">
        <v>1.7</v>
      </c>
      <c r="E83" s="5">
        <v>0.72</v>
      </c>
      <c r="F83" s="5">
        <v>8.5</v>
      </c>
      <c r="G83" s="5">
        <v>51.8</v>
      </c>
    </row>
    <row r="84" spans="1:7" x14ac:dyDescent="0.25">
      <c r="A84" s="4" t="s">
        <v>108</v>
      </c>
      <c r="B84" s="41" t="s">
        <v>109</v>
      </c>
      <c r="C84" s="7">
        <v>200</v>
      </c>
      <c r="D84" s="5">
        <v>0.5</v>
      </c>
      <c r="E84" s="5">
        <v>0</v>
      </c>
      <c r="F84" s="5">
        <v>19.8</v>
      </c>
      <c r="G84" s="5">
        <v>81</v>
      </c>
    </row>
    <row r="85" spans="1:7" x14ac:dyDescent="0.25">
      <c r="A85" s="16"/>
      <c r="B85" s="16"/>
      <c r="C85" s="9">
        <f>SUM(C78:C84)</f>
        <v>740</v>
      </c>
      <c r="D85" s="17">
        <f>SUM(D78:D84)</f>
        <v>19.2</v>
      </c>
      <c r="E85" s="17">
        <f>SUM(E78:E84)</f>
        <v>19.439999999999998</v>
      </c>
      <c r="F85" s="17">
        <f>SUM(F78:F84)</f>
        <v>87.749999999999986</v>
      </c>
      <c r="G85" s="18">
        <f>SUM(G78:G84)</f>
        <v>603.83999999999992</v>
      </c>
    </row>
    <row r="86" spans="1:7" ht="15.75" x14ac:dyDescent="0.25">
      <c r="A86" s="57" t="s">
        <v>73</v>
      </c>
      <c r="B86" s="58"/>
      <c r="C86" s="58"/>
      <c r="D86" s="58"/>
      <c r="E86" s="58"/>
      <c r="F86" s="58"/>
      <c r="G86" s="59"/>
    </row>
    <row r="87" spans="1:7" ht="15.75" x14ac:dyDescent="0.25">
      <c r="A87" s="49" t="s">
        <v>35</v>
      </c>
      <c r="B87" s="50"/>
      <c r="C87" s="50"/>
      <c r="D87" s="50"/>
      <c r="E87" s="50"/>
      <c r="F87" s="50"/>
      <c r="G87" s="51"/>
    </row>
    <row r="88" spans="1:7" x14ac:dyDescent="0.25">
      <c r="A88" s="4" t="s">
        <v>121</v>
      </c>
      <c r="B88" s="4" t="s">
        <v>140</v>
      </c>
      <c r="C88" s="11">
        <v>50</v>
      </c>
      <c r="D88" s="5">
        <v>0.8</v>
      </c>
      <c r="E88" s="5">
        <v>2.7</v>
      </c>
      <c r="F88" s="5">
        <v>4.5999999999999996</v>
      </c>
      <c r="G88" s="5">
        <v>45.6</v>
      </c>
    </row>
    <row r="89" spans="1:7" x14ac:dyDescent="0.25">
      <c r="A89" s="6" t="s">
        <v>76</v>
      </c>
      <c r="B89" s="4" t="s">
        <v>77</v>
      </c>
      <c r="C89" s="7">
        <v>100</v>
      </c>
      <c r="D89" s="5">
        <v>3.6</v>
      </c>
      <c r="E89" s="5">
        <v>3.3</v>
      </c>
      <c r="F89" s="5">
        <v>21.9</v>
      </c>
      <c r="G89" s="5">
        <v>131.19999999999999</v>
      </c>
    </row>
    <row r="90" spans="1:7" x14ac:dyDescent="0.25">
      <c r="A90" s="4" t="s">
        <v>78</v>
      </c>
      <c r="B90" s="4" t="s">
        <v>79</v>
      </c>
      <c r="C90" s="11">
        <v>50</v>
      </c>
      <c r="D90" s="19">
        <v>8.3699999999999992</v>
      </c>
      <c r="E90" s="19">
        <v>7.87</v>
      </c>
      <c r="F90" s="19">
        <v>3.3</v>
      </c>
      <c r="G90" s="19">
        <v>118.25</v>
      </c>
    </row>
    <row r="91" spans="1:7" x14ac:dyDescent="0.25">
      <c r="A91" s="4" t="s">
        <v>18</v>
      </c>
      <c r="B91" s="4" t="s">
        <v>19</v>
      </c>
      <c r="C91" s="5">
        <v>30</v>
      </c>
      <c r="D91" s="5">
        <v>2.27</v>
      </c>
      <c r="E91" s="5">
        <v>0.27</v>
      </c>
      <c r="F91" s="5">
        <v>14.73</v>
      </c>
      <c r="G91" s="5">
        <v>70.400000000000006</v>
      </c>
    </row>
    <row r="92" spans="1:7" x14ac:dyDescent="0.25">
      <c r="A92" s="4" t="s">
        <v>108</v>
      </c>
      <c r="B92" s="4" t="s">
        <v>109</v>
      </c>
      <c r="C92" s="5">
        <v>200</v>
      </c>
      <c r="D92" s="5">
        <v>0.1</v>
      </c>
      <c r="E92" s="5" t="s">
        <v>21</v>
      </c>
      <c r="F92" s="5">
        <v>21.2</v>
      </c>
      <c r="G92" s="5">
        <v>92</v>
      </c>
    </row>
    <row r="93" spans="1:7" x14ac:dyDescent="0.25">
      <c r="A93" s="4" t="s">
        <v>18</v>
      </c>
      <c r="B93" s="4" t="s">
        <v>46</v>
      </c>
      <c r="C93" s="11">
        <v>80</v>
      </c>
      <c r="D93" s="5">
        <v>0.3</v>
      </c>
      <c r="E93" s="5">
        <v>0.3</v>
      </c>
      <c r="F93" s="5">
        <v>11.4</v>
      </c>
      <c r="G93" s="5">
        <v>52</v>
      </c>
    </row>
    <row r="94" spans="1:7" x14ac:dyDescent="0.25">
      <c r="A94" s="20"/>
      <c r="B94" s="20"/>
      <c r="C94" s="9">
        <f>SUM(C88:C93)</f>
        <v>510</v>
      </c>
      <c r="D94" s="17">
        <f>SUM(D88:D93)</f>
        <v>15.44</v>
      </c>
      <c r="E94" s="17">
        <f>SUM(E88:E93)</f>
        <v>14.440000000000001</v>
      </c>
      <c r="F94" s="17">
        <f>SUM(F88:F93)</f>
        <v>77.13000000000001</v>
      </c>
      <c r="G94" s="17">
        <f>SUM(G88:G93)</f>
        <v>509.44999999999993</v>
      </c>
    </row>
    <row r="95" spans="1:7" ht="15.75" x14ac:dyDescent="0.25">
      <c r="A95" s="54" t="s">
        <v>23</v>
      </c>
      <c r="B95" s="55"/>
      <c r="C95" s="55"/>
      <c r="D95" s="55"/>
      <c r="E95" s="55"/>
      <c r="F95" s="55"/>
      <c r="G95" s="56"/>
    </row>
    <row r="96" spans="1:7" x14ac:dyDescent="0.25">
      <c r="A96" s="4" t="s">
        <v>162</v>
      </c>
      <c r="B96" s="41" t="s">
        <v>124</v>
      </c>
      <c r="C96" s="11">
        <v>200</v>
      </c>
      <c r="D96" s="5">
        <v>8.3800000000000008</v>
      </c>
      <c r="E96" s="5">
        <v>2.6</v>
      </c>
      <c r="F96" s="5">
        <v>14.6</v>
      </c>
      <c r="G96" s="5">
        <v>115.38</v>
      </c>
    </row>
    <row r="97" spans="1:7" x14ac:dyDescent="0.25">
      <c r="A97" s="6" t="s">
        <v>14</v>
      </c>
      <c r="B97" s="4" t="s">
        <v>15</v>
      </c>
      <c r="C97" s="7">
        <v>150</v>
      </c>
      <c r="D97" s="5">
        <v>8.3000000000000007</v>
      </c>
      <c r="E97" s="5">
        <v>6.3</v>
      </c>
      <c r="F97" s="5">
        <v>36</v>
      </c>
      <c r="G97" s="5">
        <v>233.7</v>
      </c>
    </row>
    <row r="98" spans="1:7" x14ac:dyDescent="0.25">
      <c r="A98" s="4" t="s">
        <v>18</v>
      </c>
      <c r="B98" s="40" t="s">
        <v>175</v>
      </c>
      <c r="C98" s="7">
        <v>30</v>
      </c>
      <c r="D98" s="5">
        <v>0.33</v>
      </c>
      <c r="E98" s="5">
        <v>0.03</v>
      </c>
      <c r="F98" s="5">
        <v>0.48</v>
      </c>
      <c r="G98" s="5">
        <v>4.8</v>
      </c>
    </row>
    <row r="99" spans="1:7" x14ac:dyDescent="0.25">
      <c r="A99" s="4" t="s">
        <v>86</v>
      </c>
      <c r="B99" s="4" t="s">
        <v>87</v>
      </c>
      <c r="C99" s="5">
        <v>75</v>
      </c>
      <c r="D99" s="5">
        <v>14.4</v>
      </c>
      <c r="E99" s="5">
        <v>3.2</v>
      </c>
      <c r="F99" s="5">
        <v>10.1</v>
      </c>
      <c r="G99" s="5">
        <v>126.4</v>
      </c>
    </row>
    <row r="100" spans="1:7" x14ac:dyDescent="0.25">
      <c r="A100" s="4" t="s">
        <v>18</v>
      </c>
      <c r="B100" s="4" t="s">
        <v>19</v>
      </c>
      <c r="C100" s="5">
        <v>40</v>
      </c>
      <c r="D100" s="5">
        <v>3.02</v>
      </c>
      <c r="E100" s="5">
        <v>0.36</v>
      </c>
      <c r="F100" s="5">
        <v>19.649999999999999</v>
      </c>
      <c r="G100" s="5">
        <v>93.9</v>
      </c>
    </row>
    <row r="101" spans="1:7" x14ac:dyDescent="0.25">
      <c r="A101" s="4" t="s">
        <v>18</v>
      </c>
      <c r="B101" s="4" t="s">
        <v>30</v>
      </c>
      <c r="C101" s="5">
        <v>20</v>
      </c>
      <c r="D101" s="5">
        <v>1.7</v>
      </c>
      <c r="E101" s="5">
        <v>0.72</v>
      </c>
      <c r="F101" s="5">
        <v>8.5</v>
      </c>
      <c r="G101" s="5">
        <v>51.8</v>
      </c>
    </row>
    <row r="102" spans="1:7" x14ac:dyDescent="0.25">
      <c r="A102" s="6" t="s">
        <v>31</v>
      </c>
      <c r="B102" s="41" t="s">
        <v>167</v>
      </c>
      <c r="C102" s="7">
        <v>200</v>
      </c>
      <c r="D102" s="5">
        <v>3.5</v>
      </c>
      <c r="E102" s="5">
        <v>3.3</v>
      </c>
      <c r="F102" s="5">
        <v>22.3</v>
      </c>
      <c r="G102" s="5">
        <v>133.4</v>
      </c>
    </row>
    <row r="103" spans="1:7" x14ac:dyDescent="0.25">
      <c r="A103" s="6" t="s">
        <v>18</v>
      </c>
      <c r="B103" s="41" t="s">
        <v>66</v>
      </c>
      <c r="C103" s="7">
        <v>15</v>
      </c>
      <c r="D103" s="5">
        <v>0.8</v>
      </c>
      <c r="E103" s="5">
        <v>0.2</v>
      </c>
      <c r="F103" s="5">
        <v>7.5</v>
      </c>
      <c r="G103" s="5">
        <v>35</v>
      </c>
    </row>
    <row r="104" spans="1:7" x14ac:dyDescent="0.25">
      <c r="A104" s="20"/>
      <c r="B104" s="20"/>
      <c r="C104" s="21">
        <f>SUM(C96:C103)</f>
        <v>730</v>
      </c>
      <c r="D104" s="22">
        <f>SUM(D96:D103)</f>
        <v>40.43</v>
      </c>
      <c r="E104" s="22">
        <f>SUM(E96:E103)</f>
        <v>16.709999999999997</v>
      </c>
      <c r="F104" s="22">
        <f>SUM(F96:F103)</f>
        <v>119.13</v>
      </c>
      <c r="G104" s="22">
        <f>SUM(G96:G103)</f>
        <v>794.37999999999988</v>
      </c>
    </row>
    <row r="105" spans="1:7" x14ac:dyDescent="0.25">
      <c r="A105" s="16"/>
      <c r="B105" s="16"/>
      <c r="C105" s="23"/>
      <c r="D105" s="24"/>
      <c r="E105" s="24"/>
      <c r="F105" s="24"/>
      <c r="G105" s="24"/>
    </row>
    <row r="106" spans="1:7" x14ac:dyDescent="0.25">
      <c r="A106" s="62" t="s">
        <v>89</v>
      </c>
      <c r="B106" s="63"/>
      <c r="C106" s="25">
        <f>AVERAGE(C21,C39,C57,C94)</f>
        <v>495</v>
      </c>
      <c r="D106" s="26">
        <f>AVERAGE(D21,D39,D57,D94)</f>
        <v>20.32</v>
      </c>
      <c r="E106" s="26">
        <f>AVERAGE(E21,E39,E57,E94)</f>
        <v>14.324999999999999</v>
      </c>
      <c r="F106" s="26">
        <f>AVERAGE(F21,F39,F57,F94)</f>
        <v>56.847499999999997</v>
      </c>
      <c r="G106" s="26">
        <f>AVERAGE(G21,G39,G57,G94)</f>
        <v>439.92499999999995</v>
      </c>
    </row>
    <row r="107" spans="1:7" x14ac:dyDescent="0.25">
      <c r="A107" s="62" t="s">
        <v>90</v>
      </c>
      <c r="B107" s="63"/>
      <c r="C107" s="25">
        <f>AVERAGE(C31,C48,C67,C85,C104)</f>
        <v>728</v>
      </c>
      <c r="D107" s="26">
        <f>AVERAGE(D31,D48,D67,D85,D104)</f>
        <v>27.208000000000006</v>
      </c>
      <c r="E107" s="26">
        <f>AVERAGE(E31,E48,E67,E85,E104)</f>
        <v>18.003999999999998</v>
      </c>
      <c r="F107" s="26">
        <f>AVERAGE(F31,F48,F67,F85,F104)</f>
        <v>96.798000000000002</v>
      </c>
      <c r="G107" s="26">
        <f>AVERAGE(G31,G48,G67,G85,G104)</f>
        <v>663.48400000000004</v>
      </c>
    </row>
    <row r="109" spans="1:7" ht="21" x14ac:dyDescent="0.35">
      <c r="C109" s="45" t="s">
        <v>91</v>
      </c>
      <c r="D109" s="45"/>
    </row>
    <row r="111" spans="1:7" ht="57" x14ac:dyDescent="0.25">
      <c r="A111" s="1" t="s">
        <v>3</v>
      </c>
      <c r="B111" s="2" t="s">
        <v>4</v>
      </c>
      <c r="C111" s="3" t="s">
        <v>5</v>
      </c>
      <c r="D111" s="3" t="s">
        <v>6</v>
      </c>
      <c r="E111" s="3" t="s">
        <v>7</v>
      </c>
      <c r="F111" s="3" t="s">
        <v>8</v>
      </c>
      <c r="G111" s="2" t="s">
        <v>9</v>
      </c>
    </row>
    <row r="112" spans="1:7" ht="15.75" x14ac:dyDescent="0.25">
      <c r="A112" s="46" t="s">
        <v>10</v>
      </c>
      <c r="B112" s="47"/>
      <c r="C112" s="47"/>
      <c r="D112" s="47"/>
      <c r="E112" s="47"/>
      <c r="F112" s="47"/>
      <c r="G112" s="48"/>
    </row>
    <row r="113" spans="1:15" ht="15.75" x14ac:dyDescent="0.25">
      <c r="A113" s="49" t="s">
        <v>11</v>
      </c>
      <c r="B113" s="50"/>
      <c r="C113" s="50"/>
      <c r="D113" s="50"/>
      <c r="E113" s="50"/>
      <c r="F113" s="50"/>
      <c r="G113" s="51"/>
    </row>
    <row r="114" spans="1:15" x14ac:dyDescent="0.25">
      <c r="A114" s="4" t="s">
        <v>18</v>
      </c>
      <c r="B114" s="40" t="s">
        <v>180</v>
      </c>
      <c r="C114" s="5">
        <v>45</v>
      </c>
      <c r="D114" s="5">
        <v>0.68</v>
      </c>
      <c r="E114" s="5">
        <v>2.1</v>
      </c>
      <c r="F114" s="5">
        <v>3.32</v>
      </c>
      <c r="G114" s="5">
        <v>35.1</v>
      </c>
    </row>
    <row r="115" spans="1:15" x14ac:dyDescent="0.25">
      <c r="A115" s="6" t="s">
        <v>125</v>
      </c>
      <c r="B115" s="40" t="s">
        <v>126</v>
      </c>
      <c r="C115" s="5">
        <v>150</v>
      </c>
      <c r="D115" s="5">
        <v>27.3</v>
      </c>
      <c r="E115" s="5">
        <v>8.1</v>
      </c>
      <c r="F115" s="5">
        <v>33.200000000000003</v>
      </c>
      <c r="G115" s="5">
        <v>314.60000000000002</v>
      </c>
    </row>
    <row r="116" spans="1:15" x14ac:dyDescent="0.25">
      <c r="A116" s="4" t="s">
        <v>18</v>
      </c>
      <c r="B116" s="4" t="s">
        <v>19</v>
      </c>
      <c r="C116" s="5">
        <v>30</v>
      </c>
      <c r="D116" s="5">
        <v>2.27</v>
      </c>
      <c r="E116" s="5">
        <v>0.27</v>
      </c>
      <c r="F116" s="5">
        <v>14.73</v>
      </c>
      <c r="G116" s="5">
        <v>70.400000000000006</v>
      </c>
    </row>
    <row r="117" spans="1:15" x14ac:dyDescent="0.25">
      <c r="A117" s="6" t="s">
        <v>88</v>
      </c>
      <c r="B117" s="4" t="s">
        <v>20</v>
      </c>
      <c r="C117" s="7">
        <v>200</v>
      </c>
      <c r="D117" s="5">
        <v>0.3</v>
      </c>
      <c r="E117" s="5" t="s">
        <v>21</v>
      </c>
      <c r="F117" s="5">
        <v>6.7</v>
      </c>
      <c r="G117" s="5">
        <v>27.9</v>
      </c>
    </row>
    <row r="118" spans="1:15" x14ac:dyDescent="0.25">
      <c r="A118" s="4" t="s">
        <v>18</v>
      </c>
      <c r="B118" s="6" t="s">
        <v>33</v>
      </c>
      <c r="C118" s="11">
        <v>100</v>
      </c>
      <c r="D118" s="5">
        <v>0.8</v>
      </c>
      <c r="E118" s="5">
        <v>0.2</v>
      </c>
      <c r="F118" s="5">
        <v>7.5</v>
      </c>
      <c r="G118" s="5">
        <v>35</v>
      </c>
    </row>
    <row r="119" spans="1:15" x14ac:dyDescent="0.25">
      <c r="A119" s="16"/>
      <c r="B119" s="16"/>
      <c r="C119" s="9">
        <f>SUM(C114:C118)</f>
        <v>525</v>
      </c>
      <c r="D119" s="17">
        <f>SUM(D114:D117)</f>
        <v>30.55</v>
      </c>
      <c r="E119" s="18">
        <f>SUM(E114:E117)</f>
        <v>10.469999999999999</v>
      </c>
      <c r="F119" s="18">
        <f>SUM(F114:F117)</f>
        <v>57.95</v>
      </c>
      <c r="G119" s="17">
        <f>SUM(G114:G117)</f>
        <v>448</v>
      </c>
    </row>
    <row r="120" spans="1:15" ht="15.75" x14ac:dyDescent="0.25">
      <c r="A120" s="54" t="s">
        <v>23</v>
      </c>
      <c r="B120" s="55"/>
      <c r="C120" s="55"/>
      <c r="D120" s="55"/>
      <c r="E120" s="55"/>
      <c r="F120" s="55"/>
      <c r="G120" s="56"/>
    </row>
    <row r="121" spans="1:15" x14ac:dyDescent="0.25">
      <c r="A121" s="4" t="s">
        <v>162</v>
      </c>
      <c r="B121" s="40" t="s">
        <v>124</v>
      </c>
      <c r="C121" s="11">
        <v>200</v>
      </c>
      <c r="D121" s="5">
        <v>8.3800000000000008</v>
      </c>
      <c r="E121" s="5">
        <v>2.6</v>
      </c>
      <c r="F121" s="5">
        <v>14.6</v>
      </c>
      <c r="G121" s="5">
        <v>115.38</v>
      </c>
    </row>
    <row r="122" spans="1:15" x14ac:dyDescent="0.25">
      <c r="A122" s="6" t="s">
        <v>96</v>
      </c>
      <c r="B122" s="4" t="s">
        <v>97</v>
      </c>
      <c r="C122" s="11">
        <v>100</v>
      </c>
      <c r="D122" s="5">
        <v>5.3</v>
      </c>
      <c r="E122" s="5">
        <v>4.5</v>
      </c>
      <c r="F122" s="5">
        <v>19.010000000000002</v>
      </c>
      <c r="G122" s="5">
        <v>138.5</v>
      </c>
    </row>
    <row r="123" spans="1:15" x14ac:dyDescent="0.25">
      <c r="A123" s="4" t="s">
        <v>83</v>
      </c>
      <c r="B123" s="40" t="s">
        <v>142</v>
      </c>
      <c r="C123" s="5">
        <v>1</v>
      </c>
      <c r="D123" s="5">
        <v>4.8</v>
      </c>
      <c r="E123" s="5">
        <v>4</v>
      </c>
      <c r="F123" s="5">
        <v>0.3</v>
      </c>
      <c r="G123" s="5">
        <v>56.6</v>
      </c>
    </row>
    <row r="124" spans="1:15" x14ac:dyDescent="0.25">
      <c r="A124" s="4" t="s">
        <v>62</v>
      </c>
      <c r="B124" s="40" t="s">
        <v>176</v>
      </c>
      <c r="C124" s="5">
        <v>60</v>
      </c>
      <c r="D124" s="5">
        <v>1.6</v>
      </c>
      <c r="E124" s="5">
        <v>6.1</v>
      </c>
      <c r="F124" s="5">
        <v>6.2</v>
      </c>
      <c r="G124" s="5">
        <v>85.7</v>
      </c>
    </row>
    <row r="125" spans="1:15" x14ac:dyDescent="0.25">
      <c r="A125" s="4" t="s">
        <v>18</v>
      </c>
      <c r="B125" s="4" t="s">
        <v>19</v>
      </c>
      <c r="C125" s="5">
        <v>40</v>
      </c>
      <c r="D125" s="5">
        <v>3.02</v>
      </c>
      <c r="E125" s="5">
        <v>0.36</v>
      </c>
      <c r="F125" s="5">
        <v>19.649999999999999</v>
      </c>
      <c r="G125" s="5">
        <v>93.9</v>
      </c>
      <c r="I125" s="36"/>
      <c r="J125" s="35"/>
      <c r="K125" s="39"/>
      <c r="L125" s="38"/>
      <c r="M125" s="38"/>
      <c r="N125" s="38"/>
      <c r="O125" s="38"/>
    </row>
    <row r="126" spans="1:15" x14ac:dyDescent="0.25">
      <c r="A126" s="4" t="s">
        <v>18</v>
      </c>
      <c r="B126" s="4" t="s">
        <v>30</v>
      </c>
      <c r="C126" s="5">
        <v>20</v>
      </c>
      <c r="D126" s="5">
        <v>1.7</v>
      </c>
      <c r="E126" s="5">
        <v>0.72</v>
      </c>
      <c r="F126" s="5">
        <v>8.5</v>
      </c>
      <c r="G126" s="5">
        <v>51.8</v>
      </c>
    </row>
    <row r="127" spans="1:15" x14ac:dyDescent="0.25">
      <c r="A127" s="4" t="s">
        <v>18</v>
      </c>
      <c r="B127" s="40" t="s">
        <v>52</v>
      </c>
      <c r="C127" s="5">
        <v>100</v>
      </c>
      <c r="D127" s="5">
        <v>0.94</v>
      </c>
      <c r="E127" s="5">
        <v>0.12</v>
      </c>
      <c r="F127" s="5">
        <v>9.35</v>
      </c>
      <c r="G127" s="5">
        <v>197</v>
      </c>
    </row>
    <row r="128" spans="1:15" x14ac:dyDescent="0.25">
      <c r="A128" s="6" t="s">
        <v>100</v>
      </c>
      <c r="B128" s="6" t="s">
        <v>60</v>
      </c>
      <c r="C128" s="7">
        <v>200</v>
      </c>
      <c r="D128" s="5">
        <v>0.15</v>
      </c>
      <c r="E128" s="5">
        <v>0.14000000000000001</v>
      </c>
      <c r="F128" s="5">
        <v>9.93</v>
      </c>
      <c r="G128" s="5">
        <v>41.5</v>
      </c>
    </row>
    <row r="129" spans="1:7" x14ac:dyDescent="0.25">
      <c r="A129" s="16"/>
      <c r="B129" s="16"/>
      <c r="C129" s="9">
        <f>SUM(C121:C128)</f>
        <v>721</v>
      </c>
      <c r="D129" s="17">
        <f>SUM(D121:D128)</f>
        <v>25.89</v>
      </c>
      <c r="E129" s="17">
        <f>SUM(E121:E128)</f>
        <v>18.54</v>
      </c>
      <c r="F129" s="17">
        <f>SUM(F121:F128)</f>
        <v>87.539999999999992</v>
      </c>
      <c r="G129" s="17">
        <f>SUM(G121:G128)</f>
        <v>780.38</v>
      </c>
    </row>
    <row r="130" spans="1:7" ht="15.75" x14ac:dyDescent="0.25">
      <c r="A130" s="57" t="s">
        <v>34</v>
      </c>
      <c r="B130" s="58"/>
      <c r="C130" s="58"/>
      <c r="D130" s="58"/>
      <c r="E130" s="58"/>
      <c r="F130" s="58"/>
      <c r="G130" s="59"/>
    </row>
    <row r="131" spans="1:7" ht="15.75" x14ac:dyDescent="0.25">
      <c r="A131" s="49" t="s">
        <v>11</v>
      </c>
      <c r="B131" s="50"/>
      <c r="C131" s="50"/>
      <c r="D131" s="50"/>
      <c r="E131" s="50"/>
      <c r="F131" s="50"/>
      <c r="G131" s="51"/>
    </row>
    <row r="132" spans="1:7" ht="30" x14ac:dyDescent="0.25">
      <c r="A132" s="4" t="s">
        <v>164</v>
      </c>
      <c r="B132" s="4" t="s">
        <v>102</v>
      </c>
      <c r="C132" s="7">
        <v>150</v>
      </c>
      <c r="D132" s="5">
        <v>15.5</v>
      </c>
      <c r="E132" s="5">
        <v>9.1999999999999993</v>
      </c>
      <c r="F132" s="5">
        <v>26.3</v>
      </c>
      <c r="G132" s="5">
        <v>249.5</v>
      </c>
    </row>
    <row r="133" spans="1:7" x14ac:dyDescent="0.25">
      <c r="A133" s="4" t="s">
        <v>18</v>
      </c>
      <c r="B133" s="4" t="s">
        <v>45</v>
      </c>
      <c r="C133" s="5">
        <v>150</v>
      </c>
      <c r="D133" s="5">
        <v>2.8</v>
      </c>
      <c r="E133" s="5">
        <v>4</v>
      </c>
      <c r="F133" s="5">
        <v>4.2</v>
      </c>
      <c r="G133" s="5">
        <v>66</v>
      </c>
    </row>
    <row r="134" spans="1:7" x14ac:dyDescent="0.25">
      <c r="A134" s="4" t="s">
        <v>18</v>
      </c>
      <c r="B134" s="4" t="s">
        <v>22</v>
      </c>
      <c r="C134" s="7">
        <v>100</v>
      </c>
      <c r="D134" s="5">
        <v>1.1000000000000001</v>
      </c>
      <c r="E134" s="5">
        <v>0.3</v>
      </c>
      <c r="F134" s="5">
        <v>20.2</v>
      </c>
      <c r="G134" s="5">
        <v>89</v>
      </c>
    </row>
    <row r="135" spans="1:7" x14ac:dyDescent="0.25">
      <c r="A135" s="4"/>
      <c r="B135" s="4"/>
      <c r="C135" s="5"/>
      <c r="D135" s="5"/>
      <c r="E135" s="5"/>
      <c r="F135" s="5"/>
      <c r="G135" s="5"/>
    </row>
    <row r="136" spans="1:7" x14ac:dyDescent="0.25">
      <c r="A136" s="16"/>
      <c r="B136" s="16"/>
      <c r="C136" s="9">
        <f>SUM(C132:C135)</f>
        <v>400</v>
      </c>
      <c r="D136" s="17">
        <f>SUM(D132:D135)</f>
        <v>19.400000000000002</v>
      </c>
      <c r="E136" s="17">
        <f>SUM(E132:E135)</f>
        <v>13.5</v>
      </c>
      <c r="F136" s="17">
        <f>SUM(F132:F135)</f>
        <v>50.7</v>
      </c>
      <c r="G136" s="17">
        <f>SUM(G132:G135)</f>
        <v>404.5</v>
      </c>
    </row>
    <row r="137" spans="1:7" ht="15.75" x14ac:dyDescent="0.25">
      <c r="A137" s="54" t="s">
        <v>23</v>
      </c>
      <c r="B137" s="55"/>
      <c r="C137" s="55"/>
      <c r="D137" s="55"/>
      <c r="E137" s="55"/>
      <c r="F137" s="55"/>
      <c r="G137" s="56"/>
    </row>
    <row r="138" spans="1:7" x14ac:dyDescent="0.25">
      <c r="A138" s="6" t="s">
        <v>67</v>
      </c>
      <c r="B138" s="40" t="s">
        <v>68</v>
      </c>
      <c r="C138" s="7">
        <v>200</v>
      </c>
      <c r="D138" s="5">
        <v>1.8</v>
      </c>
      <c r="E138" s="5">
        <v>2.62</v>
      </c>
      <c r="F138" s="5">
        <v>11</v>
      </c>
      <c r="G138" s="5">
        <v>74.680000000000007</v>
      </c>
    </row>
    <row r="139" spans="1:7" x14ac:dyDescent="0.25">
      <c r="A139" s="4" t="s">
        <v>165</v>
      </c>
      <c r="B139" s="40" t="s">
        <v>36</v>
      </c>
      <c r="C139" s="5">
        <v>150</v>
      </c>
      <c r="D139" s="5">
        <v>22.52</v>
      </c>
      <c r="E139" s="5">
        <v>17.100000000000001</v>
      </c>
      <c r="F139" s="5">
        <v>22.06</v>
      </c>
      <c r="G139" s="5">
        <v>348.84</v>
      </c>
    </row>
    <row r="140" spans="1:7" x14ac:dyDescent="0.25">
      <c r="A140" s="6" t="s">
        <v>88</v>
      </c>
      <c r="B140" s="6" t="s">
        <v>20</v>
      </c>
      <c r="C140" s="7">
        <v>200</v>
      </c>
      <c r="D140" s="5">
        <v>0.3</v>
      </c>
      <c r="E140" s="5" t="s">
        <v>21</v>
      </c>
      <c r="F140" s="5">
        <v>6.7</v>
      </c>
      <c r="G140" s="5">
        <v>27.9</v>
      </c>
    </row>
    <row r="141" spans="1:7" x14ac:dyDescent="0.25">
      <c r="A141" s="4" t="s">
        <v>18</v>
      </c>
      <c r="B141" s="4" t="s">
        <v>19</v>
      </c>
      <c r="C141" s="5">
        <v>40</v>
      </c>
      <c r="D141" s="5">
        <v>3.02</v>
      </c>
      <c r="E141" s="5">
        <v>0.36</v>
      </c>
      <c r="F141" s="5">
        <v>19.649999999999999</v>
      </c>
      <c r="G141" s="5">
        <v>93.9</v>
      </c>
    </row>
    <row r="142" spans="1:7" x14ac:dyDescent="0.25">
      <c r="A142" s="4"/>
      <c r="B142" s="4"/>
      <c r="C142" s="5"/>
      <c r="D142" s="5"/>
      <c r="E142" s="5"/>
      <c r="F142" s="5"/>
      <c r="G142" s="5"/>
    </row>
    <row r="143" spans="1:7" hidden="1" x14ac:dyDescent="0.25">
      <c r="A143" s="4"/>
      <c r="B143" s="4"/>
      <c r="C143" s="5"/>
      <c r="D143" s="5"/>
      <c r="E143" s="5"/>
      <c r="F143" s="5"/>
      <c r="G143" s="5"/>
    </row>
    <row r="144" spans="1:7" hidden="1" x14ac:dyDescent="0.25">
      <c r="A144" s="4"/>
      <c r="B144" s="4"/>
      <c r="C144" s="7"/>
      <c r="D144" s="5"/>
      <c r="E144" s="5"/>
      <c r="F144" s="5"/>
      <c r="G144" s="5"/>
    </row>
    <row r="145" spans="1:7" x14ac:dyDescent="0.25">
      <c r="A145" s="16"/>
      <c r="B145" s="16"/>
      <c r="C145" s="9">
        <f>SUM(C138:C144)</f>
        <v>590</v>
      </c>
      <c r="D145" s="17">
        <f>SUM(D138:D144)</f>
        <v>27.64</v>
      </c>
      <c r="E145" s="17">
        <f>SUM(E138:E144)</f>
        <v>20.080000000000002</v>
      </c>
      <c r="F145" s="17">
        <f>SUM(F138:F144)</f>
        <v>59.410000000000004</v>
      </c>
      <c r="G145" s="17">
        <f>SUM(G138:G144)</f>
        <v>545.31999999999994</v>
      </c>
    </row>
    <row r="146" spans="1:7" ht="15.75" x14ac:dyDescent="0.25">
      <c r="A146" s="64" t="s">
        <v>47</v>
      </c>
      <c r="B146" s="65"/>
      <c r="C146" s="65"/>
      <c r="D146" s="65"/>
      <c r="E146" s="65"/>
      <c r="F146" s="65"/>
      <c r="G146" s="66"/>
    </row>
    <row r="147" spans="1:7" ht="15.75" x14ac:dyDescent="0.25">
      <c r="A147" s="49" t="s">
        <v>11</v>
      </c>
      <c r="B147" s="50"/>
      <c r="C147" s="50"/>
      <c r="D147" s="50"/>
      <c r="E147" s="50"/>
      <c r="F147" s="50"/>
      <c r="G147" s="51"/>
    </row>
    <row r="148" spans="1:7" ht="18" customHeight="1" x14ac:dyDescent="0.25">
      <c r="A148" s="4" t="s">
        <v>163</v>
      </c>
      <c r="B148" s="40" t="s">
        <v>141</v>
      </c>
      <c r="C148" s="5">
        <v>200</v>
      </c>
      <c r="D148" s="5">
        <v>5.74</v>
      </c>
      <c r="E148" s="5">
        <v>4.82</v>
      </c>
      <c r="F148" s="5">
        <v>15.92</v>
      </c>
      <c r="G148" s="5">
        <v>129.91999999999999</v>
      </c>
    </row>
    <row r="149" spans="1:7" x14ac:dyDescent="0.25">
      <c r="A149" s="4" t="s">
        <v>83</v>
      </c>
      <c r="B149" s="40" t="s">
        <v>142</v>
      </c>
      <c r="C149" s="5">
        <v>1</v>
      </c>
      <c r="D149" s="5">
        <v>4.8</v>
      </c>
      <c r="E149" s="5">
        <v>4</v>
      </c>
      <c r="F149" s="5">
        <v>0.3</v>
      </c>
      <c r="G149" s="5">
        <v>56.6</v>
      </c>
    </row>
    <row r="150" spans="1:7" x14ac:dyDescent="0.25">
      <c r="A150" s="4" t="s">
        <v>18</v>
      </c>
      <c r="B150" s="4" t="s">
        <v>19</v>
      </c>
      <c r="C150" s="5">
        <v>30</v>
      </c>
      <c r="D150" s="5">
        <v>2.27</v>
      </c>
      <c r="E150" s="5">
        <v>0.27</v>
      </c>
      <c r="F150" s="5">
        <v>14.73</v>
      </c>
      <c r="G150" s="5">
        <v>70.400000000000006</v>
      </c>
    </row>
    <row r="151" spans="1:7" x14ac:dyDescent="0.25">
      <c r="A151" s="4" t="s">
        <v>88</v>
      </c>
      <c r="B151" s="40" t="s">
        <v>20</v>
      </c>
      <c r="C151" s="5">
        <v>200</v>
      </c>
      <c r="D151" s="5">
        <v>0.3</v>
      </c>
      <c r="E151" s="5" t="s">
        <v>21</v>
      </c>
      <c r="F151" s="5">
        <v>6.7</v>
      </c>
      <c r="G151" s="5">
        <v>27.9</v>
      </c>
    </row>
    <row r="152" spans="1:7" x14ac:dyDescent="0.25">
      <c r="A152" s="4" t="s">
        <v>18</v>
      </c>
      <c r="B152" s="4" t="s">
        <v>46</v>
      </c>
      <c r="C152" s="27">
        <v>100</v>
      </c>
      <c r="D152" s="5">
        <v>0.3</v>
      </c>
      <c r="E152" s="5">
        <v>0.3</v>
      </c>
      <c r="F152" s="5">
        <v>11.4</v>
      </c>
      <c r="G152" s="5">
        <v>52</v>
      </c>
    </row>
    <row r="153" spans="1:7" x14ac:dyDescent="0.25">
      <c r="A153" s="16"/>
      <c r="B153" s="16"/>
      <c r="C153" s="9">
        <f>SUM(C148:C152)</f>
        <v>531</v>
      </c>
      <c r="D153" s="17">
        <f>SUM(D148:D152)</f>
        <v>13.41</v>
      </c>
      <c r="E153" s="17">
        <f>SUM(E148:E152)</f>
        <v>9.39</v>
      </c>
      <c r="F153" s="17">
        <f>SUM(F148:F152)</f>
        <v>49.05</v>
      </c>
      <c r="G153" s="17">
        <f>SUM(G148:G152)</f>
        <v>336.81999999999994</v>
      </c>
    </row>
    <row r="154" spans="1:7" x14ac:dyDescent="0.25">
      <c r="A154" s="67" t="s">
        <v>23</v>
      </c>
      <c r="B154" s="43"/>
      <c r="C154" s="43"/>
      <c r="D154" s="43"/>
      <c r="E154" s="43"/>
      <c r="F154" s="43"/>
      <c r="G154" s="68"/>
    </row>
    <row r="155" spans="1:7" ht="30" x14ac:dyDescent="0.25">
      <c r="A155" s="4" t="s">
        <v>24</v>
      </c>
      <c r="B155" s="40" t="s">
        <v>25</v>
      </c>
      <c r="C155" s="11">
        <v>200</v>
      </c>
      <c r="D155" s="5">
        <v>1.7</v>
      </c>
      <c r="E155" s="5">
        <v>4.26</v>
      </c>
      <c r="F155" s="5">
        <v>9.68</v>
      </c>
      <c r="G155" s="5">
        <v>90.24</v>
      </c>
    </row>
    <row r="156" spans="1:7" x14ac:dyDescent="0.25">
      <c r="A156" s="4" t="s">
        <v>78</v>
      </c>
      <c r="B156" s="40" t="s">
        <v>150</v>
      </c>
      <c r="C156" s="5">
        <v>80</v>
      </c>
      <c r="D156" s="5">
        <v>13.4</v>
      </c>
      <c r="E156" s="5">
        <v>12.6</v>
      </c>
      <c r="F156" s="5">
        <v>5.3</v>
      </c>
      <c r="G156" s="5">
        <v>189.2</v>
      </c>
    </row>
    <row r="157" spans="1:7" x14ac:dyDescent="0.25">
      <c r="A157" s="4" t="s">
        <v>18</v>
      </c>
      <c r="B157" s="4" t="s">
        <v>174</v>
      </c>
      <c r="C157" s="5">
        <v>50</v>
      </c>
      <c r="D157" s="5">
        <v>0.68</v>
      </c>
      <c r="E157" s="5">
        <v>2.1</v>
      </c>
      <c r="F157" s="5">
        <v>3.32</v>
      </c>
      <c r="G157" s="5">
        <v>35.1</v>
      </c>
    </row>
    <row r="158" spans="1:7" x14ac:dyDescent="0.25">
      <c r="A158" s="4" t="s">
        <v>14</v>
      </c>
      <c r="B158" s="40" t="s">
        <v>151</v>
      </c>
      <c r="C158" s="11">
        <v>150</v>
      </c>
      <c r="D158" s="5">
        <v>8.3000000000000007</v>
      </c>
      <c r="E158" s="5">
        <v>6.3</v>
      </c>
      <c r="F158" s="5">
        <v>36</v>
      </c>
      <c r="G158" s="5">
        <v>233.7</v>
      </c>
    </row>
    <row r="159" spans="1:7" x14ac:dyDescent="0.25">
      <c r="A159" s="4" t="s">
        <v>18</v>
      </c>
      <c r="B159" s="4" t="s">
        <v>19</v>
      </c>
      <c r="C159" s="5">
        <v>40</v>
      </c>
      <c r="D159" s="5">
        <v>3.02</v>
      </c>
      <c r="E159" s="5">
        <v>0.36</v>
      </c>
      <c r="F159" s="5">
        <v>19.649999999999999</v>
      </c>
      <c r="G159" s="5">
        <v>93.9</v>
      </c>
    </row>
    <row r="160" spans="1:7" x14ac:dyDescent="0.25">
      <c r="A160" s="4" t="s">
        <v>18</v>
      </c>
      <c r="B160" s="4" t="s">
        <v>72</v>
      </c>
      <c r="C160" s="5">
        <v>200</v>
      </c>
      <c r="D160" s="5">
        <v>0.1</v>
      </c>
      <c r="E160" s="5">
        <v>0</v>
      </c>
      <c r="F160" s="5">
        <v>21.2</v>
      </c>
      <c r="G160" s="5">
        <v>92</v>
      </c>
    </row>
    <row r="161" spans="1:7" x14ac:dyDescent="0.25">
      <c r="A161" s="4" t="s">
        <v>18</v>
      </c>
      <c r="B161" s="4" t="s">
        <v>30</v>
      </c>
      <c r="C161" s="5">
        <v>20</v>
      </c>
      <c r="D161" s="5">
        <v>1.7</v>
      </c>
      <c r="E161" s="5">
        <v>0.72</v>
      </c>
      <c r="F161" s="5">
        <v>8.5</v>
      </c>
      <c r="G161" s="5">
        <v>51.8</v>
      </c>
    </row>
    <row r="162" spans="1:7" x14ac:dyDescent="0.25">
      <c r="A162" s="4"/>
      <c r="B162" s="40"/>
      <c r="C162" s="11"/>
      <c r="D162" s="5"/>
      <c r="E162" s="5"/>
      <c r="F162" s="5"/>
      <c r="G162" s="5"/>
    </row>
    <row r="163" spans="1:7" x14ac:dyDescent="0.25">
      <c r="A163" s="16"/>
      <c r="B163" s="16"/>
      <c r="C163" s="9">
        <f>SUM(C155:C162)</f>
        <v>740</v>
      </c>
      <c r="D163" s="17">
        <f>SUM(D155:D162)</f>
        <v>28.9</v>
      </c>
      <c r="E163" s="17">
        <f>SUM(E155:E162)</f>
        <v>26.34</v>
      </c>
      <c r="F163" s="17">
        <f>SUM(F155:F162)</f>
        <v>103.64999999999999</v>
      </c>
      <c r="G163" s="17">
        <f>SUM(G155:G162)</f>
        <v>785.93999999999994</v>
      </c>
    </row>
    <row r="164" spans="1:7" ht="15.75" x14ac:dyDescent="0.25">
      <c r="A164" s="64" t="s">
        <v>61</v>
      </c>
      <c r="B164" s="65"/>
      <c r="C164" s="65"/>
      <c r="D164" s="65"/>
      <c r="E164" s="65"/>
      <c r="F164" s="65"/>
      <c r="G164" s="66"/>
    </row>
    <row r="165" spans="1:7" ht="15.75" x14ac:dyDescent="0.25">
      <c r="A165" s="49" t="s">
        <v>11</v>
      </c>
      <c r="B165" s="50"/>
      <c r="C165" s="50"/>
      <c r="D165" s="50"/>
      <c r="E165" s="50"/>
      <c r="F165" s="50"/>
      <c r="G165" s="51"/>
    </row>
    <row r="166" spans="1:7" x14ac:dyDescent="0.25">
      <c r="A166" s="4" t="s">
        <v>114</v>
      </c>
      <c r="B166" s="40" t="s">
        <v>171</v>
      </c>
      <c r="C166" s="11">
        <v>30</v>
      </c>
      <c r="D166" s="5">
        <v>0.24</v>
      </c>
      <c r="E166" s="5">
        <v>0.3</v>
      </c>
      <c r="F166" s="5">
        <v>0.51</v>
      </c>
      <c r="G166" s="5">
        <v>3.9</v>
      </c>
    </row>
    <row r="167" spans="1:7" x14ac:dyDescent="0.25">
      <c r="A167" s="6" t="s">
        <v>41</v>
      </c>
      <c r="B167" s="40" t="s">
        <v>42</v>
      </c>
      <c r="C167" s="11">
        <v>150</v>
      </c>
      <c r="D167" s="5">
        <v>3.2</v>
      </c>
      <c r="E167" s="5">
        <v>5.2</v>
      </c>
      <c r="F167" s="5">
        <v>19.8</v>
      </c>
      <c r="G167" s="5">
        <v>139.4</v>
      </c>
    </row>
    <row r="168" spans="1:7" x14ac:dyDescent="0.25">
      <c r="A168" s="6" t="s">
        <v>112</v>
      </c>
      <c r="B168" s="40" t="s">
        <v>144</v>
      </c>
      <c r="C168" s="11">
        <v>75</v>
      </c>
      <c r="D168" s="5">
        <v>10.65</v>
      </c>
      <c r="E168" s="5">
        <v>1.95</v>
      </c>
      <c r="F168" s="5">
        <v>6.45</v>
      </c>
      <c r="G168" s="5">
        <v>85.65</v>
      </c>
    </row>
    <row r="169" spans="1:7" x14ac:dyDescent="0.25">
      <c r="A169" s="4" t="s">
        <v>18</v>
      </c>
      <c r="B169" s="4" t="s">
        <v>19</v>
      </c>
      <c r="C169" s="5">
        <v>30</v>
      </c>
      <c r="D169" s="5">
        <v>2.27</v>
      </c>
      <c r="E169" s="5">
        <v>0.27</v>
      </c>
      <c r="F169" s="5">
        <v>14.73</v>
      </c>
      <c r="G169" s="5">
        <v>70.400000000000006</v>
      </c>
    </row>
    <row r="170" spans="1:7" x14ac:dyDescent="0.25">
      <c r="A170" s="4" t="s">
        <v>18</v>
      </c>
      <c r="B170" s="4" t="s">
        <v>72</v>
      </c>
      <c r="C170" s="5">
        <v>150</v>
      </c>
      <c r="D170" s="5">
        <v>0.1</v>
      </c>
      <c r="E170" s="5" t="s">
        <v>21</v>
      </c>
      <c r="F170" s="5">
        <v>21.2</v>
      </c>
      <c r="G170" s="5">
        <v>92</v>
      </c>
    </row>
    <row r="171" spans="1:7" x14ac:dyDescent="0.25">
      <c r="A171" s="4" t="s">
        <v>18</v>
      </c>
      <c r="B171" s="41" t="s">
        <v>66</v>
      </c>
      <c r="C171" s="11">
        <v>10</v>
      </c>
      <c r="D171" s="5">
        <v>0.75</v>
      </c>
      <c r="E171" s="5">
        <v>0.98</v>
      </c>
      <c r="F171" s="5">
        <v>7.4</v>
      </c>
      <c r="G171" s="5">
        <v>41.7</v>
      </c>
    </row>
    <row r="172" spans="1:7" x14ac:dyDescent="0.25">
      <c r="A172" s="16"/>
      <c r="B172" s="6"/>
      <c r="C172" s="28">
        <f>SUM(C166:C171)</f>
        <v>445</v>
      </c>
      <c r="D172" s="17">
        <f>SUM(D166:D171)</f>
        <v>17.21</v>
      </c>
      <c r="E172" s="17">
        <f>SUM(E166:E171)</f>
        <v>8.7000000000000011</v>
      </c>
      <c r="F172" s="17">
        <f>SUM(F166:F171)</f>
        <v>70.09</v>
      </c>
      <c r="G172" s="17">
        <f>SUM(G166:G171)</f>
        <v>433.05</v>
      </c>
    </row>
    <row r="173" spans="1:7" ht="15.75" x14ac:dyDescent="0.25">
      <c r="A173" s="54" t="s">
        <v>23</v>
      </c>
      <c r="B173" s="55"/>
      <c r="C173" s="55"/>
      <c r="D173" s="55"/>
      <c r="E173" s="55"/>
      <c r="F173" s="55"/>
      <c r="G173" s="56"/>
    </row>
    <row r="174" spans="1:7" x14ac:dyDescent="0.25">
      <c r="A174" s="4" t="s">
        <v>55</v>
      </c>
      <c r="B174" s="40" t="s">
        <v>145</v>
      </c>
      <c r="C174" s="11">
        <v>200</v>
      </c>
      <c r="D174" s="5">
        <v>2.52</v>
      </c>
      <c r="E174" s="5">
        <v>2.16</v>
      </c>
      <c r="F174" s="5">
        <v>18.12</v>
      </c>
      <c r="G174" s="5">
        <v>102</v>
      </c>
    </row>
    <row r="175" spans="1:7" ht="30" x14ac:dyDescent="0.25">
      <c r="A175" s="6" t="s">
        <v>18</v>
      </c>
      <c r="B175" s="4" t="s">
        <v>177</v>
      </c>
      <c r="C175" s="7">
        <v>30</v>
      </c>
      <c r="D175" s="5">
        <v>2.7</v>
      </c>
      <c r="E175" s="5">
        <v>0</v>
      </c>
      <c r="F175" s="5">
        <v>2.4</v>
      </c>
      <c r="G175" s="5">
        <v>27</v>
      </c>
    </row>
    <row r="176" spans="1:7" x14ac:dyDescent="0.25">
      <c r="A176" s="6" t="s">
        <v>125</v>
      </c>
      <c r="B176" s="40" t="s">
        <v>126</v>
      </c>
      <c r="C176" s="7">
        <v>150</v>
      </c>
      <c r="D176" s="5">
        <v>4.4000000000000004</v>
      </c>
      <c r="E176" s="5">
        <v>3.4</v>
      </c>
      <c r="F176" s="5">
        <v>19.2</v>
      </c>
      <c r="G176" s="5">
        <v>124.8</v>
      </c>
    </row>
    <row r="177" spans="1:7" x14ac:dyDescent="0.25">
      <c r="A177" s="6" t="s">
        <v>31</v>
      </c>
      <c r="B177" s="40" t="s">
        <v>32</v>
      </c>
      <c r="C177" s="7">
        <v>200</v>
      </c>
      <c r="D177" s="5">
        <v>3.5</v>
      </c>
      <c r="E177" s="5">
        <v>3.3</v>
      </c>
      <c r="F177" s="5">
        <v>22.3</v>
      </c>
      <c r="G177" s="5">
        <v>133.4</v>
      </c>
    </row>
    <row r="178" spans="1:7" x14ac:dyDescent="0.25">
      <c r="A178" s="4" t="s">
        <v>18</v>
      </c>
      <c r="B178" s="4" t="s">
        <v>19</v>
      </c>
      <c r="C178" s="5">
        <v>40</v>
      </c>
      <c r="D178" s="5">
        <v>3.02</v>
      </c>
      <c r="E178" s="5">
        <v>0.36</v>
      </c>
      <c r="F178" s="5">
        <v>19.649999999999999</v>
      </c>
      <c r="G178" s="5">
        <v>93.9</v>
      </c>
    </row>
    <row r="179" spans="1:7" x14ac:dyDescent="0.25">
      <c r="A179" s="4" t="s">
        <v>18</v>
      </c>
      <c r="B179" s="40" t="s">
        <v>46</v>
      </c>
      <c r="C179" s="5">
        <v>100</v>
      </c>
      <c r="D179" s="5">
        <v>0.3</v>
      </c>
      <c r="E179" s="5">
        <v>0.3</v>
      </c>
      <c r="F179" s="5">
        <v>11.4</v>
      </c>
      <c r="G179" s="5">
        <v>52</v>
      </c>
    </row>
    <row r="180" spans="1:7" x14ac:dyDescent="0.25">
      <c r="A180" s="4" t="s">
        <v>18</v>
      </c>
      <c r="B180" s="4" t="s">
        <v>30</v>
      </c>
      <c r="C180" s="5">
        <v>20</v>
      </c>
      <c r="D180" s="5">
        <v>1.7</v>
      </c>
      <c r="E180" s="5">
        <v>0.72</v>
      </c>
      <c r="F180" s="5">
        <v>8.5</v>
      </c>
      <c r="G180" s="5">
        <v>51.8</v>
      </c>
    </row>
    <row r="181" spans="1:7" x14ac:dyDescent="0.25">
      <c r="A181" s="6"/>
      <c r="B181" s="6"/>
      <c r="C181" s="7"/>
      <c r="D181" s="5"/>
      <c r="E181" s="5"/>
      <c r="F181" s="5"/>
      <c r="G181" s="5"/>
    </row>
    <row r="182" spans="1:7" x14ac:dyDescent="0.25">
      <c r="A182" s="16"/>
      <c r="B182" s="16"/>
      <c r="C182" s="9">
        <f>SUM(C174:C181)</f>
        <v>740</v>
      </c>
      <c r="D182" s="17">
        <f>SUM(D174:D181)</f>
        <v>18.14</v>
      </c>
      <c r="E182" s="17">
        <f>SUM(E174:E181)</f>
        <v>10.24</v>
      </c>
      <c r="F182" s="17">
        <f>SUM(F174:F181)</f>
        <v>101.57</v>
      </c>
      <c r="G182" s="17">
        <f>SUM(G174:G181)</f>
        <v>584.9</v>
      </c>
    </row>
    <row r="183" spans="1:7" ht="15.75" x14ac:dyDescent="0.25">
      <c r="A183" s="64" t="s">
        <v>73</v>
      </c>
      <c r="B183" s="65"/>
      <c r="C183" s="65"/>
      <c r="D183" s="65"/>
      <c r="E183" s="65"/>
      <c r="F183" s="65"/>
      <c r="G183" s="66"/>
    </row>
    <row r="184" spans="1:7" ht="15.75" x14ac:dyDescent="0.25">
      <c r="A184" s="49" t="s">
        <v>11</v>
      </c>
      <c r="B184" s="50"/>
      <c r="C184" s="50"/>
      <c r="D184" s="50"/>
      <c r="E184" s="50"/>
      <c r="F184" s="50"/>
      <c r="G184" s="51"/>
    </row>
    <row r="185" spans="1:7" ht="30" x14ac:dyDescent="0.25">
      <c r="A185" s="4" t="s">
        <v>62</v>
      </c>
      <c r="B185" s="42" t="s">
        <v>178</v>
      </c>
      <c r="C185" s="11">
        <v>50</v>
      </c>
      <c r="D185" s="5">
        <v>1.6</v>
      </c>
      <c r="E185" s="5">
        <v>6.1</v>
      </c>
      <c r="F185" s="5">
        <v>6.2</v>
      </c>
      <c r="G185" s="5">
        <v>85.7</v>
      </c>
    </row>
    <row r="186" spans="1:7" x14ac:dyDescent="0.25">
      <c r="A186" s="6" t="s">
        <v>28</v>
      </c>
      <c r="B186" s="40" t="s">
        <v>93</v>
      </c>
      <c r="C186" s="5">
        <v>200</v>
      </c>
      <c r="D186" s="5">
        <v>24.8</v>
      </c>
      <c r="E186" s="5">
        <v>6.2</v>
      </c>
      <c r="F186" s="5">
        <v>17.600000000000001</v>
      </c>
      <c r="G186" s="5">
        <v>225.7</v>
      </c>
    </row>
    <row r="187" spans="1:7" x14ac:dyDescent="0.25">
      <c r="A187" s="4" t="s">
        <v>18</v>
      </c>
      <c r="B187" s="4" t="s">
        <v>19</v>
      </c>
      <c r="C187" s="5">
        <v>30</v>
      </c>
      <c r="D187" s="5">
        <v>2.27</v>
      </c>
      <c r="E187" s="5">
        <v>0.27</v>
      </c>
      <c r="F187" s="5">
        <v>14.73</v>
      </c>
      <c r="G187" s="5">
        <v>70.400000000000006</v>
      </c>
    </row>
    <row r="188" spans="1:7" x14ac:dyDescent="0.25">
      <c r="A188" s="4" t="s">
        <v>18</v>
      </c>
      <c r="B188" s="4" t="s">
        <v>72</v>
      </c>
      <c r="C188" s="5">
        <v>200</v>
      </c>
      <c r="D188" s="5">
        <v>1</v>
      </c>
      <c r="E188" s="5">
        <v>0.2</v>
      </c>
      <c r="F188" s="5">
        <v>20.2</v>
      </c>
      <c r="G188" s="5">
        <v>92</v>
      </c>
    </row>
    <row r="189" spans="1:7" x14ac:dyDescent="0.25">
      <c r="A189" s="16"/>
      <c r="B189" s="16"/>
      <c r="C189" s="9">
        <f>SUM(C185:C188)</f>
        <v>480</v>
      </c>
      <c r="D189" s="17">
        <f>SUM(D185:D188)</f>
        <v>29.67</v>
      </c>
      <c r="E189" s="17">
        <f>SUM(E185:E188)</f>
        <v>12.77</v>
      </c>
      <c r="F189" s="17">
        <f>SUM(F185:F188)</f>
        <v>58.730000000000004</v>
      </c>
      <c r="G189" s="18">
        <f>SUM(G185:G188)</f>
        <v>473.79999999999995</v>
      </c>
    </row>
    <row r="190" spans="1:7" ht="15.75" x14ac:dyDescent="0.25">
      <c r="A190" s="54" t="s">
        <v>23</v>
      </c>
      <c r="B190" s="55"/>
      <c r="C190" s="55"/>
      <c r="D190" s="55"/>
      <c r="E190" s="55"/>
      <c r="F190" s="55"/>
      <c r="G190" s="56"/>
    </row>
    <row r="191" spans="1:7" x14ac:dyDescent="0.25">
      <c r="A191" s="6" t="s">
        <v>110</v>
      </c>
      <c r="B191" s="40" t="s">
        <v>152</v>
      </c>
      <c r="C191" s="5">
        <v>200</v>
      </c>
      <c r="D191" s="5">
        <v>4.24</v>
      </c>
      <c r="E191" s="5">
        <v>4.0199999999999996</v>
      </c>
      <c r="F191" s="5">
        <v>15.92</v>
      </c>
      <c r="G191" s="5">
        <v>116.5</v>
      </c>
    </row>
    <row r="192" spans="1:7" x14ac:dyDescent="0.25">
      <c r="A192" s="6" t="s">
        <v>41</v>
      </c>
      <c r="B192" s="40" t="s">
        <v>42</v>
      </c>
      <c r="C192" s="11">
        <v>150</v>
      </c>
      <c r="D192" s="5">
        <v>3.2</v>
      </c>
      <c r="E192" s="5">
        <v>5.2</v>
      </c>
      <c r="F192" s="5">
        <v>19.8</v>
      </c>
      <c r="G192" s="5">
        <v>139.4</v>
      </c>
    </row>
    <row r="193" spans="1:7" x14ac:dyDescent="0.25">
      <c r="A193" s="4" t="s">
        <v>121</v>
      </c>
      <c r="B193" s="40" t="s">
        <v>140</v>
      </c>
      <c r="C193" s="5">
        <v>60</v>
      </c>
      <c r="D193" s="5">
        <v>0.8</v>
      </c>
      <c r="E193" s="5">
        <v>2.7</v>
      </c>
      <c r="F193" s="5">
        <v>4.5999999999999996</v>
      </c>
      <c r="G193" s="5">
        <v>45.6</v>
      </c>
    </row>
    <row r="194" spans="1:7" x14ac:dyDescent="0.25">
      <c r="A194" s="4" t="s">
        <v>18</v>
      </c>
      <c r="B194" s="4" t="s">
        <v>19</v>
      </c>
      <c r="C194" s="5">
        <v>40</v>
      </c>
      <c r="D194" s="5">
        <v>3.02</v>
      </c>
      <c r="E194" s="5">
        <v>0.36</v>
      </c>
      <c r="F194" s="5">
        <v>19.649999999999999</v>
      </c>
      <c r="G194" s="5">
        <v>93.9</v>
      </c>
    </row>
    <row r="195" spans="1:7" x14ac:dyDescent="0.25">
      <c r="A195" s="6" t="s">
        <v>88</v>
      </c>
      <c r="B195" s="6" t="s">
        <v>20</v>
      </c>
      <c r="C195" s="7">
        <v>200</v>
      </c>
      <c r="D195" s="5">
        <v>0.3</v>
      </c>
      <c r="E195" s="5" t="s">
        <v>21</v>
      </c>
      <c r="F195" s="5">
        <v>6.7</v>
      </c>
      <c r="G195" s="5">
        <v>27.9</v>
      </c>
    </row>
    <row r="196" spans="1:7" x14ac:dyDescent="0.25">
      <c r="A196" s="4" t="s">
        <v>18</v>
      </c>
      <c r="B196" s="4" t="s">
        <v>30</v>
      </c>
      <c r="C196" s="5">
        <v>20</v>
      </c>
      <c r="D196" s="5">
        <v>1.7</v>
      </c>
      <c r="E196" s="5">
        <v>0.72</v>
      </c>
      <c r="F196" s="5">
        <v>8.5</v>
      </c>
      <c r="G196" s="5">
        <v>51.8</v>
      </c>
    </row>
    <row r="197" spans="1:7" x14ac:dyDescent="0.25">
      <c r="A197" s="4" t="s">
        <v>64</v>
      </c>
      <c r="B197" s="41" t="s">
        <v>153</v>
      </c>
      <c r="C197" s="11">
        <v>70</v>
      </c>
      <c r="D197" s="5">
        <v>9.6</v>
      </c>
      <c r="E197" s="5">
        <v>5.2</v>
      </c>
      <c r="F197" s="5">
        <v>4.4000000000000004</v>
      </c>
      <c r="G197" s="5">
        <v>103</v>
      </c>
    </row>
    <row r="198" spans="1:7" x14ac:dyDescent="0.25">
      <c r="A198" s="16"/>
      <c r="B198" s="16"/>
      <c r="C198" s="9">
        <f>SUM(C191:C197)</f>
        <v>740</v>
      </c>
      <c r="D198" s="30">
        <f>SUM(D191:D197)</f>
        <v>22.86</v>
      </c>
      <c r="E198" s="30">
        <f>SUM(E191:E197)</f>
        <v>18.2</v>
      </c>
      <c r="F198" s="30">
        <f>SUM(F191:F197)</f>
        <v>79.570000000000007</v>
      </c>
      <c r="G198" s="30">
        <f>SUM(G191:G197)</f>
        <v>578.09999999999991</v>
      </c>
    </row>
    <row r="199" spans="1:7" x14ac:dyDescent="0.25">
      <c r="A199" s="8"/>
      <c r="B199" s="8"/>
      <c r="C199" s="8"/>
      <c r="D199" s="8"/>
      <c r="E199" s="8"/>
      <c r="F199" s="8"/>
      <c r="G199" s="8"/>
    </row>
    <row r="200" spans="1:7" x14ac:dyDescent="0.25">
      <c r="A200" s="62" t="s">
        <v>127</v>
      </c>
      <c r="B200" s="63"/>
      <c r="C200" s="25">
        <f>AVERAGE(C119,C136,C153,C172,C189)</f>
        <v>476.2</v>
      </c>
      <c r="D200" s="26">
        <f>AVERAGE(D119,D136,D153,D172,D189)</f>
        <v>22.047999999999998</v>
      </c>
      <c r="E200" s="26">
        <f>AVERAGE(E119,E136,E153,E172,E189)</f>
        <v>10.965999999999999</v>
      </c>
      <c r="F200" s="26">
        <f>AVERAGE(F119,F136,F153,F172,F189)</f>
        <v>57.303999999999995</v>
      </c>
      <c r="G200" s="26">
        <f>AVERAGE(G119,G136,G153,G172,G189)</f>
        <v>419.23400000000004</v>
      </c>
    </row>
    <row r="201" spans="1:7" x14ac:dyDescent="0.25">
      <c r="A201" s="62" t="s">
        <v>128</v>
      </c>
      <c r="B201" s="63"/>
      <c r="C201" s="25">
        <f>AVERAGE(C129,C145,C163,C182,C198)</f>
        <v>706.2</v>
      </c>
      <c r="D201" s="26">
        <f>AVERAGE(D129,D145,D163,D182,D198)</f>
        <v>24.686</v>
      </c>
      <c r="E201" s="26">
        <f>AVERAGE(E129,E145,E163,E182,E198)</f>
        <v>18.68</v>
      </c>
      <c r="F201" s="26">
        <f>AVERAGE(F129,F145,F163,F182,F198)</f>
        <v>86.347999999999985</v>
      </c>
      <c r="G201" s="26">
        <f>AVERAGE(G129,G145,G163,G182,G198)</f>
        <v>654.928</v>
      </c>
    </row>
    <row r="203" spans="1:7" x14ac:dyDescent="0.25">
      <c r="A203" s="71" t="s">
        <v>129</v>
      </c>
      <c r="B203" s="72"/>
      <c r="C203" s="69">
        <f>AVERAGE(C106,C200)</f>
        <v>485.6</v>
      </c>
      <c r="D203" s="70">
        <f>AVERAGE(D106,D200)</f>
        <v>21.183999999999997</v>
      </c>
      <c r="E203" s="70">
        <f>AVERAGE(E106,E200)</f>
        <v>12.645499999999998</v>
      </c>
      <c r="F203" s="70">
        <f>AVERAGE(F106,F200)</f>
        <v>57.075749999999999</v>
      </c>
      <c r="G203" s="70">
        <f>AVERAGE(G106,G200)</f>
        <v>429.5795</v>
      </c>
    </row>
    <row r="204" spans="1:7" x14ac:dyDescent="0.25">
      <c r="A204" s="73"/>
      <c r="B204" s="74"/>
      <c r="C204" s="69"/>
      <c r="D204" s="70"/>
      <c r="E204" s="70"/>
      <c r="F204" s="70"/>
      <c r="G204" s="70"/>
    </row>
    <row r="205" spans="1:7" x14ac:dyDescent="0.25">
      <c r="A205" s="71" t="s">
        <v>130</v>
      </c>
      <c r="B205" s="72"/>
      <c r="C205" s="69">
        <f>AVERAGE(C107,C201)</f>
        <v>717.1</v>
      </c>
      <c r="D205" s="70">
        <f>AVERAGE(D107,D201)</f>
        <v>25.947000000000003</v>
      </c>
      <c r="E205" s="70">
        <f>AVERAGE(E107,E201)</f>
        <v>18.341999999999999</v>
      </c>
      <c r="F205" s="70">
        <f>AVERAGE(F107,F201)</f>
        <v>91.572999999999993</v>
      </c>
      <c r="G205" s="70">
        <f>AVERAGE(G107,G201)</f>
        <v>659.20600000000002</v>
      </c>
    </row>
    <row r="206" spans="1:7" x14ac:dyDescent="0.25">
      <c r="A206" s="73"/>
      <c r="B206" s="74"/>
      <c r="C206" s="69"/>
      <c r="D206" s="70"/>
      <c r="E206" s="70"/>
      <c r="F206" s="70"/>
      <c r="G206" s="70"/>
    </row>
  </sheetData>
  <mergeCells count="51">
    <mergeCell ref="A190:G190"/>
    <mergeCell ref="A200:B200"/>
    <mergeCell ref="A201:B201"/>
    <mergeCell ref="C203:C204"/>
    <mergeCell ref="C205:C206"/>
    <mergeCell ref="D203:D204"/>
    <mergeCell ref="D205:D206"/>
    <mergeCell ref="E203:E204"/>
    <mergeCell ref="E205:E206"/>
    <mergeCell ref="F203:F204"/>
    <mergeCell ref="F205:F206"/>
    <mergeCell ref="G203:G204"/>
    <mergeCell ref="G205:G206"/>
    <mergeCell ref="A203:B204"/>
    <mergeCell ref="A205:B206"/>
    <mergeCell ref="A164:G164"/>
    <mergeCell ref="A165:G165"/>
    <mergeCell ref="A173:G173"/>
    <mergeCell ref="A183:G183"/>
    <mergeCell ref="A184:G184"/>
    <mergeCell ref="A131:G131"/>
    <mergeCell ref="A137:G137"/>
    <mergeCell ref="A146:G146"/>
    <mergeCell ref="A147:G147"/>
    <mergeCell ref="A154:G154"/>
    <mergeCell ref="C109:D109"/>
    <mergeCell ref="A112:G112"/>
    <mergeCell ref="A113:G113"/>
    <mergeCell ref="A120:G120"/>
    <mergeCell ref="A130:G130"/>
    <mergeCell ref="A86:G86"/>
    <mergeCell ref="A87:G87"/>
    <mergeCell ref="A95:G95"/>
    <mergeCell ref="A106:B106"/>
    <mergeCell ref="A107:B107"/>
    <mergeCell ref="A50:G50"/>
    <mergeCell ref="A58:G58"/>
    <mergeCell ref="A68:G68"/>
    <mergeCell ref="A69:G69"/>
    <mergeCell ref="A77:G77"/>
    <mergeCell ref="A22:G22"/>
    <mergeCell ref="A32:G32"/>
    <mergeCell ref="A33:G33"/>
    <mergeCell ref="A40:G40"/>
    <mergeCell ref="A49:G49"/>
    <mergeCell ref="E1:F1"/>
    <mergeCell ref="E2:G2"/>
    <mergeCell ref="C10:D10"/>
    <mergeCell ref="A13:G13"/>
    <mergeCell ref="A14:G14"/>
    <mergeCell ref="B7:F8"/>
  </mergeCells>
  <pageMargins left="0.7" right="0.7" top="0.75" bottom="0.75" header="0.3" footer="0.3"/>
  <pageSetup paperSize="9" scale="85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0"/>
  <sheetViews>
    <sheetView topLeftCell="B61" workbookViewId="0">
      <selection activeCell="I97" sqref="I97"/>
    </sheetView>
  </sheetViews>
  <sheetFormatPr defaultColWidth="9" defaultRowHeight="15" x14ac:dyDescent="0.25"/>
  <cols>
    <col min="1" max="1" width="11.7109375" customWidth="1"/>
    <col min="2" max="2" width="33.85546875" customWidth="1"/>
    <col min="3" max="3" width="10.5703125" customWidth="1"/>
    <col min="4" max="4" width="9.7109375" customWidth="1"/>
    <col min="5" max="6" width="10.140625" customWidth="1"/>
    <col min="7" max="7" width="10.42578125" customWidth="1"/>
  </cols>
  <sheetData>
    <row r="1" spans="1:7" x14ac:dyDescent="0.25">
      <c r="E1" s="43" t="s">
        <v>0</v>
      </c>
      <c r="F1" s="43"/>
    </row>
    <row r="2" spans="1:7" ht="48.75" customHeight="1" x14ac:dyDescent="0.25">
      <c r="E2" s="75" t="s">
        <v>170</v>
      </c>
      <c r="F2" s="44"/>
      <c r="G2" s="44"/>
    </row>
    <row r="7" spans="1:7" x14ac:dyDescent="0.25">
      <c r="B7" s="52" t="s">
        <v>169</v>
      </c>
      <c r="C7" s="53"/>
      <c r="D7" s="53"/>
      <c r="E7" s="53"/>
      <c r="F7" s="53"/>
    </row>
    <row r="8" spans="1:7" ht="45.75" customHeight="1" x14ac:dyDescent="0.25">
      <c r="B8" s="53"/>
      <c r="C8" s="53"/>
      <c r="D8" s="53"/>
      <c r="E8" s="53"/>
      <c r="F8" s="53"/>
    </row>
    <row r="10" spans="1:7" ht="21" x14ac:dyDescent="0.35">
      <c r="C10" s="45" t="s">
        <v>2</v>
      </c>
      <c r="D10" s="45"/>
    </row>
    <row r="12" spans="1:7" ht="57" x14ac:dyDescent="0.25">
      <c r="A12" s="1" t="s">
        <v>3</v>
      </c>
      <c r="B12" s="2" t="s">
        <v>4</v>
      </c>
      <c r="C12" s="3" t="s">
        <v>5</v>
      </c>
      <c r="D12" s="3" t="s">
        <v>6</v>
      </c>
      <c r="E12" s="3" t="s">
        <v>7</v>
      </c>
      <c r="F12" s="3" t="s">
        <v>8</v>
      </c>
      <c r="G12" s="2" t="s">
        <v>9</v>
      </c>
    </row>
    <row r="13" spans="1:7" x14ac:dyDescent="0.25">
      <c r="A13" s="76" t="s">
        <v>10</v>
      </c>
      <c r="B13" s="77"/>
      <c r="C13" s="77"/>
      <c r="D13" s="77"/>
      <c r="E13" s="77"/>
      <c r="F13" s="77"/>
      <c r="G13" s="78"/>
    </row>
    <row r="14" spans="1:7" x14ac:dyDescent="0.25">
      <c r="A14" s="67" t="s">
        <v>132</v>
      </c>
      <c r="B14" s="43"/>
      <c r="C14" s="43"/>
      <c r="D14" s="43"/>
      <c r="E14" s="43"/>
      <c r="F14" s="43"/>
      <c r="G14" s="68"/>
    </row>
    <row r="15" spans="1:7" ht="16.899999999999999" customHeight="1" x14ac:dyDescent="0.25">
      <c r="A15" s="6" t="s">
        <v>110</v>
      </c>
      <c r="B15" s="40" t="s">
        <v>111</v>
      </c>
      <c r="C15" s="11">
        <v>250</v>
      </c>
      <c r="D15" s="5">
        <v>5.3</v>
      </c>
      <c r="E15" s="5">
        <v>5</v>
      </c>
      <c r="F15" s="5">
        <v>19.899999999999999</v>
      </c>
      <c r="G15" s="5">
        <v>146</v>
      </c>
    </row>
    <row r="16" spans="1:7" ht="15.6" customHeight="1" x14ac:dyDescent="0.25">
      <c r="A16" s="4" t="s">
        <v>18</v>
      </c>
      <c r="B16" s="40" t="s">
        <v>171</v>
      </c>
      <c r="C16" s="5">
        <v>30</v>
      </c>
      <c r="D16" s="5">
        <v>0.24</v>
      </c>
      <c r="E16" s="5">
        <v>0.3</v>
      </c>
      <c r="F16" s="5">
        <v>0.51</v>
      </c>
      <c r="G16" s="5">
        <v>3.9</v>
      </c>
    </row>
    <row r="17" spans="1:7" ht="18" customHeight="1" x14ac:dyDescent="0.25">
      <c r="A17" s="6" t="s">
        <v>28</v>
      </c>
      <c r="B17" s="40" t="s">
        <v>93</v>
      </c>
      <c r="C17" s="7">
        <v>200</v>
      </c>
      <c r="D17" s="5">
        <v>24.8</v>
      </c>
      <c r="E17" s="5">
        <v>6.2</v>
      </c>
      <c r="F17" s="5">
        <v>17.600000000000001</v>
      </c>
      <c r="G17" s="5">
        <v>225.7</v>
      </c>
    </row>
    <row r="18" spans="1:7" ht="17.25" customHeight="1" x14ac:dyDescent="0.25">
      <c r="A18" s="4" t="s">
        <v>18</v>
      </c>
      <c r="B18" s="4" t="s">
        <v>30</v>
      </c>
      <c r="C18" s="5">
        <v>20</v>
      </c>
      <c r="D18" s="5">
        <v>1.7</v>
      </c>
      <c r="E18" s="5">
        <v>0.72</v>
      </c>
      <c r="F18" s="5">
        <v>8.5</v>
      </c>
      <c r="G18" s="5">
        <v>51.8</v>
      </c>
    </row>
    <row r="19" spans="1:7" ht="18" customHeight="1" x14ac:dyDescent="0.25">
      <c r="A19" s="4" t="s">
        <v>18</v>
      </c>
      <c r="B19" s="41" t="s">
        <v>72</v>
      </c>
      <c r="C19" s="7">
        <v>200</v>
      </c>
      <c r="D19" s="5">
        <v>3.5</v>
      </c>
      <c r="E19" s="5">
        <v>3.3</v>
      </c>
      <c r="F19" s="5">
        <v>22.3</v>
      </c>
      <c r="G19" s="5">
        <v>133.4</v>
      </c>
    </row>
    <row r="20" spans="1:7" ht="18" customHeight="1" x14ac:dyDescent="0.25">
      <c r="A20" s="4" t="s">
        <v>18</v>
      </c>
      <c r="B20" s="41" t="s">
        <v>22</v>
      </c>
      <c r="C20" s="11">
        <v>100</v>
      </c>
      <c r="D20" s="5">
        <v>1.1000000000000001</v>
      </c>
      <c r="E20" s="5">
        <v>0.3</v>
      </c>
      <c r="F20" s="5">
        <v>20.2</v>
      </c>
      <c r="G20" s="5">
        <v>89</v>
      </c>
    </row>
    <row r="21" spans="1:7" ht="18.75" customHeight="1" x14ac:dyDescent="0.25">
      <c r="A21" s="4" t="s">
        <v>18</v>
      </c>
      <c r="B21" s="4" t="s">
        <v>19</v>
      </c>
      <c r="C21" s="11">
        <v>40</v>
      </c>
      <c r="D21" s="5">
        <v>6</v>
      </c>
      <c r="E21" s="5">
        <v>1</v>
      </c>
      <c r="F21" s="5">
        <v>43</v>
      </c>
      <c r="G21" s="5">
        <v>84</v>
      </c>
    </row>
    <row r="22" spans="1:7" ht="16.5" customHeight="1" x14ac:dyDescent="0.25">
      <c r="A22" s="4"/>
      <c r="B22" s="4"/>
      <c r="C22" s="5"/>
      <c r="D22" s="5"/>
      <c r="E22" s="5"/>
      <c r="F22" s="5"/>
      <c r="G22" s="5"/>
    </row>
    <row r="23" spans="1:7" ht="15.75" thickBot="1" x14ac:dyDescent="0.3">
      <c r="A23" s="8"/>
      <c r="B23" s="8"/>
      <c r="C23" s="9">
        <f>SUM(C15:C22)</f>
        <v>840</v>
      </c>
      <c r="D23" s="9">
        <f>SUM(D15:D22)</f>
        <v>42.64</v>
      </c>
      <c r="E23" s="10">
        <f>SUM(E15:E22)</f>
        <v>16.82</v>
      </c>
      <c r="F23" s="10">
        <f>SUM(F15:F22)</f>
        <v>132.01</v>
      </c>
      <c r="G23" s="10">
        <f>SUM(G15:G22)</f>
        <v>733.80000000000007</v>
      </c>
    </row>
    <row r="24" spans="1:7" ht="15.75" x14ac:dyDescent="0.25">
      <c r="A24" s="57" t="s">
        <v>34</v>
      </c>
      <c r="B24" s="58"/>
      <c r="C24" s="58"/>
      <c r="D24" s="58"/>
      <c r="E24" s="58"/>
      <c r="F24" s="58"/>
      <c r="G24" s="59"/>
    </row>
    <row r="25" spans="1:7" ht="15.75" x14ac:dyDescent="0.25">
      <c r="A25" s="54" t="s">
        <v>132</v>
      </c>
      <c r="B25" s="55"/>
      <c r="C25" s="55"/>
      <c r="D25" s="55"/>
      <c r="E25" s="55"/>
      <c r="F25" s="55"/>
      <c r="G25" s="56"/>
    </row>
    <row r="26" spans="1:7" ht="17.25" customHeight="1" x14ac:dyDescent="0.25">
      <c r="A26" s="4" t="s">
        <v>55</v>
      </c>
      <c r="B26" s="40" t="s">
        <v>145</v>
      </c>
      <c r="C26" s="11">
        <v>250</v>
      </c>
      <c r="D26" s="5">
        <v>3.15</v>
      </c>
      <c r="E26" s="5">
        <v>2.7</v>
      </c>
      <c r="F26" s="5">
        <v>22.65</v>
      </c>
      <c r="G26" s="5">
        <v>127.5</v>
      </c>
    </row>
    <row r="27" spans="1:7" ht="16.5" customHeight="1" x14ac:dyDescent="0.25">
      <c r="A27" s="4" t="s">
        <v>62</v>
      </c>
      <c r="B27" s="40" t="s">
        <v>63</v>
      </c>
      <c r="C27" s="5">
        <v>60</v>
      </c>
      <c r="D27" s="5">
        <v>1.6</v>
      </c>
      <c r="E27" s="5">
        <v>6.1</v>
      </c>
      <c r="F27" s="5">
        <v>6.2</v>
      </c>
      <c r="G27" s="5">
        <v>85.7</v>
      </c>
    </row>
    <row r="28" spans="1:7" ht="18" customHeight="1" x14ac:dyDescent="0.25">
      <c r="A28" s="6" t="s">
        <v>115</v>
      </c>
      <c r="B28" s="40" t="s">
        <v>116</v>
      </c>
      <c r="C28" s="7">
        <v>200</v>
      </c>
      <c r="D28" s="5">
        <v>4.9000000000000004</v>
      </c>
      <c r="E28" s="5">
        <v>6.4</v>
      </c>
      <c r="F28" s="5">
        <v>48.6</v>
      </c>
      <c r="G28" s="5">
        <v>271.3</v>
      </c>
    </row>
    <row r="29" spans="1:7" ht="18" customHeight="1" x14ac:dyDescent="0.25">
      <c r="A29" s="4" t="s">
        <v>18</v>
      </c>
      <c r="B29" s="4" t="s">
        <v>30</v>
      </c>
      <c r="C29" s="5">
        <v>20</v>
      </c>
      <c r="D29" s="5">
        <v>1.7</v>
      </c>
      <c r="E29" s="5">
        <v>0.72</v>
      </c>
      <c r="F29" s="5">
        <v>8.5</v>
      </c>
      <c r="G29" s="5">
        <v>51.8</v>
      </c>
    </row>
    <row r="30" spans="1:7" ht="15.75" customHeight="1" x14ac:dyDescent="0.25">
      <c r="A30" s="4" t="s">
        <v>18</v>
      </c>
      <c r="B30" s="41" t="s">
        <v>45</v>
      </c>
      <c r="C30" s="7">
        <v>150</v>
      </c>
      <c r="D30" s="5">
        <v>2.8</v>
      </c>
      <c r="E30" s="5">
        <v>4</v>
      </c>
      <c r="F30" s="5">
        <v>4.2</v>
      </c>
      <c r="G30" s="5">
        <v>66</v>
      </c>
    </row>
    <row r="31" spans="1:7" ht="15.75" customHeight="1" x14ac:dyDescent="0.25">
      <c r="A31" s="4" t="s">
        <v>18</v>
      </c>
      <c r="B31" s="4" t="s">
        <v>19</v>
      </c>
      <c r="C31" s="11">
        <v>40</v>
      </c>
      <c r="D31" s="5">
        <v>6</v>
      </c>
      <c r="E31" s="5">
        <v>1</v>
      </c>
      <c r="F31" s="5">
        <v>43</v>
      </c>
      <c r="G31" s="5">
        <v>84</v>
      </c>
    </row>
    <row r="32" spans="1:7" ht="14.25" customHeight="1" x14ac:dyDescent="0.25">
      <c r="A32" s="4" t="s">
        <v>64</v>
      </c>
      <c r="B32" s="40" t="s">
        <v>146</v>
      </c>
      <c r="C32" s="11">
        <v>70</v>
      </c>
      <c r="D32" s="5">
        <v>9.6</v>
      </c>
      <c r="E32" s="5">
        <v>5.2</v>
      </c>
      <c r="F32" s="5">
        <v>4.4000000000000004</v>
      </c>
      <c r="G32" s="5">
        <v>103</v>
      </c>
    </row>
    <row r="33" spans="1:7" ht="15.75" thickBot="1" x14ac:dyDescent="0.3">
      <c r="A33" s="16"/>
      <c r="B33" s="16"/>
      <c r="C33" s="9">
        <f>SUM(C26:C32)</f>
        <v>790</v>
      </c>
      <c r="D33" s="17">
        <f>SUM(D26:D32)</f>
        <v>29.75</v>
      </c>
      <c r="E33" s="17">
        <f>SUM(E26:E32)</f>
        <v>26.12</v>
      </c>
      <c r="F33" s="17">
        <f>SUM(F26:F32)</f>
        <v>137.55000000000001</v>
      </c>
      <c r="G33" s="17">
        <f>SUM(G26:G32)</f>
        <v>789.3</v>
      </c>
    </row>
    <row r="34" spans="1:7" ht="15.75" x14ac:dyDescent="0.25">
      <c r="A34" s="57" t="s">
        <v>47</v>
      </c>
      <c r="B34" s="60"/>
      <c r="C34" s="60"/>
      <c r="D34" s="60"/>
      <c r="E34" s="60"/>
      <c r="F34" s="60"/>
      <c r="G34" s="61"/>
    </row>
    <row r="35" spans="1:7" ht="15.75" x14ac:dyDescent="0.25">
      <c r="A35" s="54" t="s">
        <v>132</v>
      </c>
      <c r="B35" s="55"/>
      <c r="C35" s="55"/>
      <c r="D35" s="55"/>
      <c r="E35" s="55"/>
      <c r="F35" s="55"/>
      <c r="G35" s="56"/>
    </row>
    <row r="36" spans="1:7" ht="15.6" customHeight="1" x14ac:dyDescent="0.25">
      <c r="A36" s="4" t="s">
        <v>81</v>
      </c>
      <c r="B36" s="40" t="s">
        <v>82</v>
      </c>
      <c r="C36" s="11">
        <v>250</v>
      </c>
      <c r="D36" s="5">
        <v>2.4</v>
      </c>
      <c r="E36" s="5">
        <v>6.4</v>
      </c>
      <c r="F36" s="5">
        <v>16.5</v>
      </c>
      <c r="G36" s="5">
        <v>133.30000000000001</v>
      </c>
    </row>
    <row r="37" spans="1:7" ht="17.25" customHeight="1" x14ac:dyDescent="0.25">
      <c r="A37" s="6" t="s">
        <v>96</v>
      </c>
      <c r="B37" s="40" t="s">
        <v>97</v>
      </c>
      <c r="C37" s="7">
        <v>150</v>
      </c>
      <c r="D37" s="5">
        <v>7.9</v>
      </c>
      <c r="E37" s="5">
        <v>6.8</v>
      </c>
      <c r="F37" s="5">
        <v>28.6</v>
      </c>
      <c r="G37" s="5">
        <v>207.7</v>
      </c>
    </row>
    <row r="38" spans="1:7" ht="18" customHeight="1" x14ac:dyDescent="0.25">
      <c r="A38" s="4" t="s">
        <v>43</v>
      </c>
      <c r="B38" s="40" t="s">
        <v>44</v>
      </c>
      <c r="C38" s="11">
        <v>80</v>
      </c>
      <c r="D38" s="5">
        <v>25.7</v>
      </c>
      <c r="E38" s="5">
        <v>1.9</v>
      </c>
      <c r="F38" s="5">
        <v>0.9</v>
      </c>
      <c r="G38" s="5">
        <v>123.8</v>
      </c>
    </row>
    <row r="39" spans="1:7" ht="15.75" customHeight="1" x14ac:dyDescent="0.25">
      <c r="A39" s="4" t="s">
        <v>74</v>
      </c>
      <c r="B39" s="40" t="s">
        <v>75</v>
      </c>
      <c r="C39" s="5">
        <v>60</v>
      </c>
      <c r="D39" s="5">
        <v>1.3</v>
      </c>
      <c r="E39" s="5">
        <v>4.2</v>
      </c>
      <c r="F39" s="5">
        <v>6.8</v>
      </c>
      <c r="G39" s="5">
        <v>71.400000000000006</v>
      </c>
    </row>
    <row r="40" spans="1:7" ht="15.75" customHeight="1" x14ac:dyDescent="0.25">
      <c r="A40" s="4" t="s">
        <v>18</v>
      </c>
      <c r="B40" s="4" t="s">
        <v>19</v>
      </c>
      <c r="C40" s="5">
        <v>40</v>
      </c>
      <c r="D40" s="5">
        <v>6</v>
      </c>
      <c r="E40" s="5">
        <v>1</v>
      </c>
      <c r="F40" s="5">
        <v>43</v>
      </c>
      <c r="G40" s="5">
        <v>84</v>
      </c>
    </row>
    <row r="41" spans="1:7" ht="18" customHeight="1" x14ac:dyDescent="0.25">
      <c r="A41" s="4" t="s">
        <v>18</v>
      </c>
      <c r="B41" s="4" t="s">
        <v>30</v>
      </c>
      <c r="C41" s="5">
        <v>20</v>
      </c>
      <c r="D41" s="5">
        <v>1.7</v>
      </c>
      <c r="E41" s="5">
        <v>0.72</v>
      </c>
      <c r="F41" s="5">
        <v>8.5</v>
      </c>
      <c r="G41" s="5">
        <v>51.8</v>
      </c>
    </row>
    <row r="42" spans="1:7" ht="18" customHeight="1" x14ac:dyDescent="0.25">
      <c r="A42" s="4" t="s">
        <v>18</v>
      </c>
      <c r="B42" s="40" t="s">
        <v>52</v>
      </c>
      <c r="C42" s="11">
        <v>100</v>
      </c>
      <c r="D42" s="5">
        <v>0.94</v>
      </c>
      <c r="E42" s="5">
        <v>0.12</v>
      </c>
      <c r="F42" s="5">
        <v>9.35</v>
      </c>
      <c r="G42" s="5">
        <v>197</v>
      </c>
    </row>
    <row r="43" spans="1:7" ht="17.25" customHeight="1" x14ac:dyDescent="0.25">
      <c r="A43" s="4" t="s">
        <v>88</v>
      </c>
      <c r="B43" s="40" t="s">
        <v>20</v>
      </c>
      <c r="C43" s="5">
        <v>200</v>
      </c>
      <c r="D43" s="5">
        <v>0.3</v>
      </c>
      <c r="E43" s="5" t="s">
        <v>21</v>
      </c>
      <c r="F43" s="5">
        <v>6.7</v>
      </c>
      <c r="G43" s="5">
        <v>27.9</v>
      </c>
    </row>
    <row r="44" spans="1:7" ht="15.75" thickBot="1" x14ac:dyDescent="0.3">
      <c r="A44" s="16"/>
      <c r="B44" s="16"/>
      <c r="C44" s="9">
        <f>SUM(C36:C43)</f>
        <v>900</v>
      </c>
      <c r="D44" s="17">
        <f>SUM(D36:D43)</f>
        <v>46.239999999999995</v>
      </c>
      <c r="E44" s="17">
        <f>SUM(E36:E43)</f>
        <v>21.14</v>
      </c>
      <c r="F44" s="17">
        <f>SUM(F36:F43)</f>
        <v>120.35</v>
      </c>
      <c r="G44" s="17">
        <f>SUM(G36:G43)</f>
        <v>896.9</v>
      </c>
    </row>
    <row r="45" spans="1:7" ht="15.75" x14ac:dyDescent="0.25">
      <c r="A45" s="57" t="s">
        <v>61</v>
      </c>
      <c r="B45" s="58"/>
      <c r="C45" s="58"/>
      <c r="D45" s="58"/>
      <c r="E45" s="58"/>
      <c r="F45" s="58"/>
      <c r="G45" s="59"/>
    </row>
    <row r="46" spans="1:7" ht="15.75" x14ac:dyDescent="0.25">
      <c r="A46" s="54" t="s">
        <v>132</v>
      </c>
      <c r="B46" s="55"/>
      <c r="C46" s="55"/>
      <c r="D46" s="55"/>
      <c r="E46" s="55"/>
      <c r="F46" s="55"/>
      <c r="G46" s="56"/>
    </row>
    <row r="47" spans="1:7" ht="17.25" customHeight="1" x14ac:dyDescent="0.25">
      <c r="A47" s="4" t="s">
        <v>24</v>
      </c>
      <c r="B47" s="41" t="s">
        <v>160</v>
      </c>
      <c r="C47" s="7">
        <v>250</v>
      </c>
      <c r="D47" s="5">
        <v>2.125</v>
      </c>
      <c r="E47" s="5">
        <v>5.3250000000000002</v>
      </c>
      <c r="F47" s="5">
        <v>12.1</v>
      </c>
      <c r="G47" s="5">
        <v>112.8</v>
      </c>
    </row>
    <row r="48" spans="1:7" ht="17.25" customHeight="1" x14ac:dyDescent="0.25">
      <c r="A48" s="6">
        <v>297</v>
      </c>
      <c r="B48" s="6" t="s">
        <v>69</v>
      </c>
      <c r="C48" s="7">
        <v>150</v>
      </c>
      <c r="D48" s="5">
        <v>3.2</v>
      </c>
      <c r="E48" s="5">
        <v>2</v>
      </c>
      <c r="F48" s="5">
        <v>16.7</v>
      </c>
      <c r="G48" s="5">
        <v>97.8</v>
      </c>
    </row>
    <row r="49" spans="1:7" ht="17.25" customHeight="1" x14ac:dyDescent="0.25">
      <c r="A49" s="4" t="s">
        <v>18</v>
      </c>
      <c r="B49" s="6" t="s">
        <v>172</v>
      </c>
      <c r="C49" s="7">
        <v>50</v>
      </c>
      <c r="D49" s="5">
        <v>0.68</v>
      </c>
      <c r="E49" s="5">
        <v>2.1</v>
      </c>
      <c r="F49" s="5">
        <v>3.32</v>
      </c>
      <c r="G49" s="5">
        <v>35.1</v>
      </c>
    </row>
    <row r="50" spans="1:7" ht="18" customHeight="1" x14ac:dyDescent="0.25">
      <c r="A50" s="4" t="s">
        <v>78</v>
      </c>
      <c r="B50" s="40" t="s">
        <v>150</v>
      </c>
      <c r="C50" s="5">
        <v>54</v>
      </c>
      <c r="D50" s="19">
        <v>8.3699999999999992</v>
      </c>
      <c r="E50" s="19">
        <v>7.87</v>
      </c>
      <c r="F50" s="19">
        <v>3.3</v>
      </c>
      <c r="G50" s="19">
        <v>118.25</v>
      </c>
    </row>
    <row r="51" spans="1:7" ht="16.5" customHeight="1" x14ac:dyDescent="0.25">
      <c r="A51" s="4" t="s">
        <v>18</v>
      </c>
      <c r="B51" s="4" t="s">
        <v>19</v>
      </c>
      <c r="C51" s="5">
        <v>40</v>
      </c>
      <c r="D51" s="5">
        <v>6</v>
      </c>
      <c r="E51" s="5">
        <v>1</v>
      </c>
      <c r="F51" s="5">
        <v>43</v>
      </c>
      <c r="G51" s="5">
        <v>84</v>
      </c>
    </row>
    <row r="52" spans="1:7" ht="16.5" customHeight="1" x14ac:dyDescent="0.25">
      <c r="A52" s="4" t="s">
        <v>18</v>
      </c>
      <c r="B52" s="4" t="s">
        <v>30</v>
      </c>
      <c r="C52" s="5">
        <v>20</v>
      </c>
      <c r="D52" s="5">
        <v>1.7</v>
      </c>
      <c r="E52" s="5">
        <v>0.72</v>
      </c>
      <c r="F52" s="5">
        <v>8.5</v>
      </c>
      <c r="G52" s="5">
        <v>51.8</v>
      </c>
    </row>
    <row r="53" spans="1:7" ht="16.5" customHeight="1" x14ac:dyDescent="0.25">
      <c r="A53" s="4" t="s">
        <v>18</v>
      </c>
      <c r="B53" s="40" t="s">
        <v>46</v>
      </c>
      <c r="C53" s="5">
        <v>100</v>
      </c>
      <c r="D53" s="5">
        <v>0.3</v>
      </c>
      <c r="E53" s="5">
        <v>0.3</v>
      </c>
      <c r="F53" s="5">
        <v>11.4</v>
      </c>
      <c r="G53" s="5">
        <v>52</v>
      </c>
    </row>
    <row r="54" spans="1:7" ht="17.25" customHeight="1" x14ac:dyDescent="0.25">
      <c r="A54" s="4" t="s">
        <v>108</v>
      </c>
      <c r="B54" s="41" t="s">
        <v>109</v>
      </c>
      <c r="C54" s="7">
        <v>200</v>
      </c>
      <c r="D54" s="5">
        <v>0.5</v>
      </c>
      <c r="E54" s="5">
        <v>0</v>
      </c>
      <c r="F54" s="5">
        <v>19.8</v>
      </c>
      <c r="G54" s="5">
        <v>81</v>
      </c>
    </row>
    <row r="55" spans="1:7" ht="15.75" thickBot="1" x14ac:dyDescent="0.3">
      <c r="A55" s="16"/>
      <c r="B55" s="16"/>
      <c r="C55" s="9">
        <f>SUM(C47:C54)</f>
        <v>864</v>
      </c>
      <c r="D55" s="17">
        <f>SUM(D47:D54)</f>
        <v>22.875</v>
      </c>
      <c r="E55" s="17">
        <f>SUM(E47:E54)</f>
        <v>19.315000000000001</v>
      </c>
      <c r="F55" s="17">
        <f>SUM(F47:F54)</f>
        <v>118.11999999999999</v>
      </c>
      <c r="G55" s="18">
        <f>SUM(G47:G54)</f>
        <v>632.75</v>
      </c>
    </row>
    <row r="56" spans="1:7" ht="15.75" x14ac:dyDescent="0.25">
      <c r="A56" s="57" t="s">
        <v>73</v>
      </c>
      <c r="B56" s="58"/>
      <c r="C56" s="58"/>
      <c r="D56" s="58"/>
      <c r="E56" s="58"/>
      <c r="F56" s="58"/>
      <c r="G56" s="59"/>
    </row>
    <row r="57" spans="1:7" ht="15.75" x14ac:dyDescent="0.25">
      <c r="A57" s="54" t="s">
        <v>132</v>
      </c>
      <c r="B57" s="55"/>
      <c r="C57" s="55"/>
      <c r="D57" s="55"/>
      <c r="E57" s="55"/>
      <c r="F57" s="55"/>
      <c r="G57" s="56"/>
    </row>
    <row r="58" spans="1:7" ht="18" customHeight="1" x14ac:dyDescent="0.25">
      <c r="A58" s="4" t="s">
        <v>162</v>
      </c>
      <c r="B58" s="41" t="s">
        <v>124</v>
      </c>
      <c r="C58" s="11">
        <v>250</v>
      </c>
      <c r="D58" s="5">
        <v>10.475</v>
      </c>
      <c r="E58" s="5">
        <v>3.25</v>
      </c>
      <c r="F58" s="5">
        <v>18.25</v>
      </c>
      <c r="G58" s="5">
        <v>144.22499999999999</v>
      </c>
    </row>
    <row r="59" spans="1:7" ht="18" customHeight="1" x14ac:dyDescent="0.25">
      <c r="A59" s="6" t="s">
        <v>14</v>
      </c>
      <c r="B59" s="4" t="s">
        <v>15</v>
      </c>
      <c r="C59" s="7">
        <v>200</v>
      </c>
      <c r="D59" s="5">
        <v>11</v>
      </c>
      <c r="E59" s="5">
        <v>8.4</v>
      </c>
      <c r="F59" s="5">
        <v>48</v>
      </c>
      <c r="G59" s="5">
        <v>311.60000000000002</v>
      </c>
    </row>
    <row r="60" spans="1:7" ht="15.75" customHeight="1" x14ac:dyDescent="0.25">
      <c r="A60" s="6" t="s">
        <v>86</v>
      </c>
      <c r="B60" s="40" t="s">
        <v>161</v>
      </c>
      <c r="C60" s="7">
        <v>75</v>
      </c>
      <c r="D60" s="5">
        <v>14.4</v>
      </c>
      <c r="E60" s="5">
        <v>3.2</v>
      </c>
      <c r="F60" s="5">
        <v>10.1</v>
      </c>
      <c r="G60" s="5">
        <v>126.4</v>
      </c>
    </row>
    <row r="61" spans="1:7" ht="18" customHeight="1" x14ac:dyDescent="0.25">
      <c r="A61" s="4" t="s">
        <v>18</v>
      </c>
      <c r="B61" s="40" t="s">
        <v>173</v>
      </c>
      <c r="C61" s="5">
        <v>30</v>
      </c>
      <c r="D61" s="5">
        <v>0.33</v>
      </c>
      <c r="E61" s="5">
        <v>0.03</v>
      </c>
      <c r="F61" s="5">
        <v>0.48</v>
      </c>
      <c r="G61" s="5">
        <v>4.8</v>
      </c>
    </row>
    <row r="62" spans="1:7" ht="17.25" customHeight="1" x14ac:dyDescent="0.25">
      <c r="A62" s="4" t="s">
        <v>18</v>
      </c>
      <c r="B62" s="4" t="s">
        <v>19</v>
      </c>
      <c r="C62" s="5">
        <v>40</v>
      </c>
      <c r="D62" s="5">
        <v>6</v>
      </c>
      <c r="E62" s="5">
        <v>1</v>
      </c>
      <c r="F62" s="5">
        <v>43</v>
      </c>
      <c r="G62" s="5">
        <v>84</v>
      </c>
    </row>
    <row r="63" spans="1:7" ht="17.25" customHeight="1" x14ac:dyDescent="0.25">
      <c r="A63" s="4" t="s">
        <v>18</v>
      </c>
      <c r="B63" s="4" t="s">
        <v>30</v>
      </c>
      <c r="C63" s="5">
        <v>20</v>
      </c>
      <c r="D63" s="5">
        <v>1.7</v>
      </c>
      <c r="E63" s="5">
        <v>0.72</v>
      </c>
      <c r="F63" s="5">
        <v>8.5</v>
      </c>
      <c r="G63" s="5">
        <v>51.8</v>
      </c>
    </row>
    <row r="64" spans="1:7" ht="16.5" customHeight="1" x14ac:dyDescent="0.25">
      <c r="A64" s="6" t="s">
        <v>53</v>
      </c>
      <c r="B64" s="41" t="s">
        <v>54</v>
      </c>
      <c r="C64" s="7">
        <v>200</v>
      </c>
      <c r="D64" s="5">
        <v>3.8</v>
      </c>
      <c r="E64" s="5">
        <v>2.9</v>
      </c>
      <c r="F64" s="5">
        <v>11.3</v>
      </c>
      <c r="G64" s="5">
        <v>86</v>
      </c>
    </row>
    <row r="65" spans="1:7" ht="18.75" customHeight="1" x14ac:dyDescent="0.25">
      <c r="A65" s="6" t="s">
        <v>18</v>
      </c>
      <c r="B65" s="41" t="s">
        <v>66</v>
      </c>
      <c r="C65" s="7">
        <v>15</v>
      </c>
      <c r="D65" s="5">
        <v>0.75</v>
      </c>
      <c r="E65" s="5">
        <v>0.98</v>
      </c>
      <c r="F65" s="5">
        <v>7.4</v>
      </c>
      <c r="G65" s="5">
        <v>41.7</v>
      </c>
    </row>
    <row r="66" spans="1:7" x14ac:dyDescent="0.25">
      <c r="A66" s="20"/>
      <c r="B66" s="20"/>
      <c r="C66" s="21">
        <f>SUM(C58:C65)</f>
        <v>830</v>
      </c>
      <c r="D66" s="22">
        <f>SUM(D58:D65)</f>
        <v>48.454999999999998</v>
      </c>
      <c r="E66" s="22">
        <f>SUM(E58:E65)</f>
        <v>20.48</v>
      </c>
      <c r="F66" s="22">
        <f>SUM(F58:F65)</f>
        <v>147.03</v>
      </c>
      <c r="G66" s="22">
        <f>SUM(G58:G65)</f>
        <v>850.52499999999998</v>
      </c>
    </row>
    <row r="67" spans="1:7" x14ac:dyDescent="0.25">
      <c r="A67" s="16"/>
      <c r="B67" s="16"/>
      <c r="C67" s="23"/>
      <c r="D67" s="24"/>
      <c r="E67" s="24"/>
      <c r="F67" s="24"/>
      <c r="G67" s="24"/>
    </row>
    <row r="68" spans="1:7" x14ac:dyDescent="0.25">
      <c r="A68" s="62" t="s">
        <v>133</v>
      </c>
      <c r="B68" s="63"/>
      <c r="C68" s="25">
        <f>AVERAGE(C23,C33,C44,C55,C66)</f>
        <v>844.8</v>
      </c>
      <c r="D68" s="26">
        <f>AVERAGE(D23,D33,D44,D55,D66)</f>
        <v>37.991999999999997</v>
      </c>
      <c r="E68" s="26">
        <f>AVERAGE(E23,E33,E44,E55,E66)</f>
        <v>20.774999999999999</v>
      </c>
      <c r="F68" s="26">
        <f>AVERAGE(F23,F33,F44,F55,F66)</f>
        <v>131.012</v>
      </c>
      <c r="G68" s="26">
        <f>AVERAGE(G23,G33,G44,G55,G66)</f>
        <v>780.65499999999997</v>
      </c>
    </row>
    <row r="70" spans="1:7" ht="21" x14ac:dyDescent="0.35">
      <c r="C70" s="45" t="s">
        <v>91</v>
      </c>
      <c r="D70" s="45"/>
    </row>
    <row r="72" spans="1:7" ht="57" x14ac:dyDescent="0.25">
      <c r="A72" s="1" t="s">
        <v>3</v>
      </c>
      <c r="B72" s="2" t="s">
        <v>4</v>
      </c>
      <c r="C72" s="3" t="s">
        <v>5</v>
      </c>
      <c r="D72" s="3" t="s">
        <v>6</v>
      </c>
      <c r="E72" s="3" t="s">
        <v>7</v>
      </c>
      <c r="F72" s="3" t="s">
        <v>8</v>
      </c>
      <c r="G72" s="2" t="s">
        <v>9</v>
      </c>
    </row>
    <row r="73" spans="1:7" ht="15.75" x14ac:dyDescent="0.25">
      <c r="A73" s="46" t="s">
        <v>10</v>
      </c>
      <c r="B73" s="47"/>
      <c r="C73" s="47"/>
      <c r="D73" s="47"/>
      <c r="E73" s="47"/>
      <c r="F73" s="47"/>
      <c r="G73" s="48"/>
    </row>
    <row r="74" spans="1:7" ht="15.75" x14ac:dyDescent="0.25">
      <c r="A74" s="54" t="s">
        <v>132</v>
      </c>
      <c r="B74" s="55"/>
      <c r="C74" s="55"/>
      <c r="D74" s="55"/>
      <c r="E74" s="55"/>
      <c r="F74" s="55"/>
      <c r="G74" s="56"/>
    </row>
    <row r="75" spans="1:7" ht="20.45" customHeight="1" x14ac:dyDescent="0.25">
      <c r="A75" s="4" t="s">
        <v>162</v>
      </c>
      <c r="B75" s="40" t="s">
        <v>124</v>
      </c>
      <c r="C75" s="11">
        <v>250</v>
      </c>
      <c r="D75" s="5">
        <v>10.475</v>
      </c>
      <c r="E75" s="5">
        <v>3.25</v>
      </c>
      <c r="F75" s="5">
        <v>18.25</v>
      </c>
      <c r="G75" s="5">
        <v>144.22499999999999</v>
      </c>
    </row>
    <row r="76" spans="1:7" ht="18" customHeight="1" x14ac:dyDescent="0.25">
      <c r="A76" s="6" t="s">
        <v>96</v>
      </c>
      <c r="B76" s="4" t="s">
        <v>97</v>
      </c>
      <c r="C76" s="11">
        <v>200</v>
      </c>
      <c r="D76" s="5">
        <v>10.5</v>
      </c>
      <c r="E76" s="5">
        <v>9.1</v>
      </c>
      <c r="F76" s="5">
        <v>38.1</v>
      </c>
      <c r="G76" s="5">
        <v>276.89999999999998</v>
      </c>
    </row>
    <row r="77" spans="1:7" ht="18.600000000000001" customHeight="1" x14ac:dyDescent="0.25">
      <c r="A77" s="4" t="s">
        <v>83</v>
      </c>
      <c r="B77" s="40" t="s">
        <v>142</v>
      </c>
      <c r="C77" s="5">
        <v>1</v>
      </c>
      <c r="D77" s="5">
        <v>4.8</v>
      </c>
      <c r="E77" s="5">
        <v>4</v>
      </c>
      <c r="F77" s="5">
        <v>0.3</v>
      </c>
      <c r="G77" s="5">
        <v>56.6</v>
      </c>
    </row>
    <row r="78" spans="1:7" ht="18.600000000000001" customHeight="1" x14ac:dyDescent="0.25">
      <c r="A78" s="4" t="s">
        <v>62</v>
      </c>
      <c r="B78" s="40" t="s">
        <v>63</v>
      </c>
      <c r="C78" s="5">
        <v>60</v>
      </c>
      <c r="D78" s="5">
        <v>1.6</v>
      </c>
      <c r="E78" s="5">
        <v>6.1</v>
      </c>
      <c r="F78" s="5">
        <v>6.2</v>
      </c>
      <c r="G78" s="5">
        <v>85.7</v>
      </c>
    </row>
    <row r="79" spans="1:7" ht="17.25" customHeight="1" x14ac:dyDescent="0.25">
      <c r="A79" s="4" t="s">
        <v>18</v>
      </c>
      <c r="B79" s="4" t="s">
        <v>19</v>
      </c>
      <c r="C79" s="5">
        <v>40</v>
      </c>
      <c r="D79" s="5">
        <v>6</v>
      </c>
      <c r="E79" s="5">
        <v>1</v>
      </c>
      <c r="F79" s="5">
        <v>43</v>
      </c>
      <c r="G79" s="5">
        <v>84</v>
      </c>
    </row>
    <row r="80" spans="1:7" ht="17.25" customHeight="1" x14ac:dyDescent="0.25">
      <c r="A80" s="4" t="s">
        <v>18</v>
      </c>
      <c r="B80" s="4" t="s">
        <v>30</v>
      </c>
      <c r="C80" s="5">
        <v>20</v>
      </c>
      <c r="D80" s="5">
        <v>1.7</v>
      </c>
      <c r="E80" s="5">
        <v>0.72</v>
      </c>
      <c r="F80" s="5">
        <v>8.5</v>
      </c>
      <c r="G80" s="5">
        <v>51.8</v>
      </c>
    </row>
    <row r="81" spans="1:7" ht="16.5" customHeight="1" x14ac:dyDescent="0.25">
      <c r="A81" s="6" t="s">
        <v>100</v>
      </c>
      <c r="B81" s="6" t="s">
        <v>60</v>
      </c>
      <c r="C81" s="7">
        <v>200</v>
      </c>
      <c r="D81" s="5">
        <v>0.15</v>
      </c>
      <c r="E81" s="5">
        <v>0.14000000000000001</v>
      </c>
      <c r="F81" s="5">
        <v>9.93</v>
      </c>
      <c r="G81" s="5">
        <v>41.5</v>
      </c>
    </row>
    <row r="82" spans="1:7" ht="15" customHeight="1" x14ac:dyDescent="0.25">
      <c r="A82" s="4" t="s">
        <v>18</v>
      </c>
      <c r="B82" s="41" t="s">
        <v>52</v>
      </c>
      <c r="C82" s="11">
        <v>100</v>
      </c>
      <c r="D82" s="5">
        <v>0.94</v>
      </c>
      <c r="E82" s="5">
        <v>0.12</v>
      </c>
      <c r="F82" s="5">
        <v>9.35</v>
      </c>
      <c r="G82" s="5">
        <v>197</v>
      </c>
    </row>
    <row r="83" spans="1:7" ht="15.75" thickBot="1" x14ac:dyDescent="0.3">
      <c r="A83" s="16"/>
      <c r="B83" s="16"/>
      <c r="C83" s="9">
        <f>SUM(C75:C82)</f>
        <v>871</v>
      </c>
      <c r="D83" s="17">
        <f>SUM(D75:D82)</f>
        <v>36.164999999999999</v>
      </c>
      <c r="E83" s="17">
        <f>SUM(E75:E82)</f>
        <v>24.430000000000003</v>
      </c>
      <c r="F83" s="17">
        <f>SUM(F75:F82)</f>
        <v>133.63</v>
      </c>
      <c r="G83" s="17">
        <f>SUM(G75:G82)</f>
        <v>937.72500000000002</v>
      </c>
    </row>
    <row r="84" spans="1:7" ht="15.75" x14ac:dyDescent="0.25">
      <c r="A84" s="57" t="s">
        <v>34</v>
      </c>
      <c r="B84" s="58"/>
      <c r="C84" s="58"/>
      <c r="D84" s="58"/>
      <c r="E84" s="58"/>
      <c r="F84" s="58"/>
      <c r="G84" s="59"/>
    </row>
    <row r="85" spans="1:7" ht="15.75" x14ac:dyDescent="0.25">
      <c r="A85" s="54" t="s">
        <v>132</v>
      </c>
      <c r="B85" s="55"/>
      <c r="C85" s="55"/>
      <c r="D85" s="55"/>
      <c r="E85" s="55"/>
      <c r="F85" s="55"/>
      <c r="G85" s="56"/>
    </row>
    <row r="86" spans="1:7" ht="16.899999999999999" customHeight="1" x14ac:dyDescent="0.25">
      <c r="A86" s="6" t="s">
        <v>67</v>
      </c>
      <c r="B86" s="40" t="s">
        <v>68</v>
      </c>
      <c r="C86" s="7">
        <v>250</v>
      </c>
      <c r="D86" s="5">
        <v>2.25</v>
      </c>
      <c r="E86" s="5">
        <v>3.2749999999999999</v>
      </c>
      <c r="F86" s="5">
        <v>13.75</v>
      </c>
      <c r="G86" s="5">
        <v>93.35</v>
      </c>
    </row>
    <row r="87" spans="1:7" ht="17.25" customHeight="1" x14ac:dyDescent="0.25">
      <c r="A87" s="4" t="s">
        <v>165</v>
      </c>
      <c r="B87" s="40" t="s">
        <v>155</v>
      </c>
      <c r="C87" s="5">
        <v>150</v>
      </c>
      <c r="D87" s="5">
        <v>29.4</v>
      </c>
      <c r="E87" s="5">
        <v>8.6</v>
      </c>
      <c r="F87" s="5">
        <v>31</v>
      </c>
      <c r="G87" s="5">
        <v>319.10000000000002</v>
      </c>
    </row>
    <row r="88" spans="1:7" ht="18" customHeight="1" x14ac:dyDescent="0.25">
      <c r="A88" s="6" t="s">
        <v>88</v>
      </c>
      <c r="B88" s="6" t="s">
        <v>20</v>
      </c>
      <c r="C88" s="7">
        <v>200</v>
      </c>
      <c r="D88" s="5">
        <v>0.3</v>
      </c>
      <c r="E88" s="5" t="s">
        <v>21</v>
      </c>
      <c r="F88" s="5">
        <v>6.7</v>
      </c>
      <c r="G88" s="5">
        <v>27.9</v>
      </c>
    </row>
    <row r="89" spans="1:7" ht="17.25" customHeight="1" x14ac:dyDescent="0.25">
      <c r="A89" s="4" t="s">
        <v>18</v>
      </c>
      <c r="B89" s="4" t="s">
        <v>19</v>
      </c>
      <c r="C89" s="5">
        <v>40</v>
      </c>
      <c r="D89" s="5">
        <v>6</v>
      </c>
      <c r="E89" s="5">
        <v>1</v>
      </c>
      <c r="F89" s="5">
        <v>43</v>
      </c>
      <c r="G89" s="5">
        <v>84</v>
      </c>
    </row>
    <row r="90" spans="1:7" ht="17.25" customHeight="1" x14ac:dyDescent="0.25">
      <c r="A90" s="4"/>
      <c r="B90" s="4"/>
      <c r="C90" s="5"/>
      <c r="D90" s="5"/>
      <c r="E90" s="5"/>
      <c r="F90" s="5"/>
      <c r="G90" s="5"/>
    </row>
    <row r="91" spans="1:7" ht="17.25" customHeight="1" x14ac:dyDescent="0.25">
      <c r="A91" s="4"/>
      <c r="B91" s="4"/>
      <c r="C91" s="5"/>
      <c r="D91" s="5"/>
      <c r="E91" s="5"/>
      <c r="F91" s="5"/>
      <c r="G91" s="5"/>
    </row>
    <row r="92" spans="1:7" ht="15.75" thickBot="1" x14ac:dyDescent="0.3">
      <c r="A92" s="16"/>
      <c r="B92" s="16"/>
      <c r="C92" s="9">
        <f>SUM(C86:C91)</f>
        <v>640</v>
      </c>
      <c r="D92" s="17">
        <f>SUM(D86:D91)</f>
        <v>37.950000000000003</v>
      </c>
      <c r="E92" s="17">
        <f>SUM(E86:E91)</f>
        <v>12.875</v>
      </c>
      <c r="F92" s="17">
        <f>SUM(F86:F91)</f>
        <v>94.45</v>
      </c>
      <c r="G92" s="18">
        <f>SUM(G86:G91)</f>
        <v>524.35</v>
      </c>
    </row>
    <row r="93" spans="1:7" ht="15.75" x14ac:dyDescent="0.25">
      <c r="A93" s="64" t="s">
        <v>47</v>
      </c>
      <c r="B93" s="65"/>
      <c r="C93" s="65"/>
      <c r="D93" s="65"/>
      <c r="E93" s="65"/>
      <c r="F93" s="65"/>
      <c r="G93" s="66"/>
    </row>
    <row r="94" spans="1:7" ht="15.75" x14ac:dyDescent="0.25">
      <c r="A94" s="54" t="s">
        <v>132</v>
      </c>
      <c r="B94" s="55"/>
      <c r="C94" s="55"/>
      <c r="D94" s="55"/>
      <c r="E94" s="55"/>
      <c r="F94" s="55"/>
      <c r="G94" s="56"/>
    </row>
    <row r="95" spans="1:7" ht="16.5" customHeight="1" x14ac:dyDescent="0.25">
      <c r="A95" s="4" t="s">
        <v>24</v>
      </c>
      <c r="B95" s="40" t="s">
        <v>158</v>
      </c>
      <c r="C95" s="11">
        <v>250</v>
      </c>
      <c r="D95" s="5">
        <v>2.125</v>
      </c>
      <c r="E95" s="5">
        <v>5.3250000000000002</v>
      </c>
      <c r="F95" s="5">
        <v>12.1</v>
      </c>
      <c r="G95" s="5">
        <v>112.8</v>
      </c>
    </row>
    <row r="96" spans="1:7" ht="15" customHeight="1" x14ac:dyDescent="0.25">
      <c r="A96" s="4" t="s">
        <v>14</v>
      </c>
      <c r="B96" s="40" t="s">
        <v>159</v>
      </c>
      <c r="C96" s="5">
        <v>200</v>
      </c>
      <c r="D96" s="5">
        <v>11</v>
      </c>
      <c r="E96" s="5">
        <v>8.4</v>
      </c>
      <c r="F96" s="5">
        <v>48</v>
      </c>
      <c r="G96" s="5">
        <v>311.60000000000002</v>
      </c>
    </row>
    <row r="97" spans="1:7" ht="15" customHeight="1" x14ac:dyDescent="0.25">
      <c r="A97" s="4" t="s">
        <v>78</v>
      </c>
      <c r="B97" s="40" t="s">
        <v>150</v>
      </c>
      <c r="C97" s="5">
        <v>54</v>
      </c>
      <c r="D97" s="19">
        <v>8.3699999999999992</v>
      </c>
      <c r="E97" s="19">
        <v>7.87</v>
      </c>
      <c r="F97" s="19">
        <v>3.3</v>
      </c>
      <c r="G97" s="19">
        <v>118.25</v>
      </c>
    </row>
    <row r="98" spans="1:7" ht="19.149999999999999" customHeight="1" x14ac:dyDescent="0.25">
      <c r="A98" s="4" t="s">
        <v>18</v>
      </c>
      <c r="B98" s="40" t="s">
        <v>174</v>
      </c>
      <c r="C98" s="11">
        <v>50</v>
      </c>
      <c r="D98" s="5">
        <v>0.68</v>
      </c>
      <c r="E98" s="5">
        <v>2.1</v>
      </c>
      <c r="F98" s="5">
        <v>3.32</v>
      </c>
      <c r="G98" s="5">
        <v>35.1</v>
      </c>
    </row>
    <row r="99" spans="1:7" ht="15.75" customHeight="1" x14ac:dyDescent="0.25">
      <c r="A99" s="4" t="s">
        <v>18</v>
      </c>
      <c r="B99" s="4" t="s">
        <v>19</v>
      </c>
      <c r="C99" s="5">
        <v>40</v>
      </c>
      <c r="D99" s="5">
        <v>6</v>
      </c>
      <c r="E99" s="5">
        <v>1</v>
      </c>
      <c r="F99" s="5">
        <v>43</v>
      </c>
      <c r="G99" s="5">
        <v>84</v>
      </c>
    </row>
    <row r="100" spans="1:7" ht="15.75" customHeight="1" x14ac:dyDescent="0.25">
      <c r="A100" s="4" t="s">
        <v>18</v>
      </c>
      <c r="B100" s="4" t="s">
        <v>30</v>
      </c>
      <c r="C100" s="5">
        <v>20</v>
      </c>
      <c r="D100" s="5">
        <v>1.7</v>
      </c>
      <c r="E100" s="5">
        <v>0.72</v>
      </c>
      <c r="F100" s="5">
        <v>8.5</v>
      </c>
      <c r="G100" s="5">
        <v>51.8</v>
      </c>
    </row>
    <row r="101" spans="1:7" ht="17.25" customHeight="1" x14ac:dyDescent="0.25">
      <c r="A101" s="4" t="s">
        <v>18</v>
      </c>
      <c r="B101" s="40" t="s">
        <v>80</v>
      </c>
      <c r="C101" s="5">
        <v>200</v>
      </c>
      <c r="D101" s="5">
        <v>1</v>
      </c>
      <c r="E101" s="5">
        <v>0.2</v>
      </c>
      <c r="F101" s="5">
        <v>20.2</v>
      </c>
      <c r="G101" s="5">
        <v>92</v>
      </c>
    </row>
    <row r="102" spans="1:7" ht="16.5" customHeight="1" x14ac:dyDescent="0.25">
      <c r="A102" s="4"/>
      <c r="B102" s="4"/>
      <c r="C102" s="11"/>
      <c r="D102" s="5"/>
      <c r="E102" s="5"/>
      <c r="F102" s="5"/>
      <c r="G102" s="5"/>
    </row>
    <row r="103" spans="1:7" ht="15.75" thickBot="1" x14ac:dyDescent="0.3">
      <c r="A103" s="16"/>
      <c r="B103" s="16"/>
      <c r="C103" s="9">
        <f>SUM(C95:C102)</f>
        <v>814</v>
      </c>
      <c r="D103" s="17">
        <f>SUM(D95:D102)</f>
        <v>30.874999999999996</v>
      </c>
      <c r="E103" s="17">
        <f>SUM(E95:E102)</f>
        <v>25.615000000000002</v>
      </c>
      <c r="F103" s="17">
        <f>SUM(F95:F102)</f>
        <v>138.41999999999999</v>
      </c>
      <c r="G103" s="18">
        <f>SUM(G95:G102)</f>
        <v>805.55000000000007</v>
      </c>
    </row>
    <row r="104" spans="1:7" ht="15.75" x14ac:dyDescent="0.25">
      <c r="A104" s="64" t="s">
        <v>61</v>
      </c>
      <c r="B104" s="65"/>
      <c r="C104" s="65"/>
      <c r="D104" s="65"/>
      <c r="E104" s="65"/>
      <c r="F104" s="65"/>
      <c r="G104" s="66"/>
    </row>
    <row r="105" spans="1:7" ht="15.75" x14ac:dyDescent="0.25">
      <c r="A105" s="54" t="s">
        <v>132</v>
      </c>
      <c r="B105" s="55"/>
      <c r="C105" s="55"/>
      <c r="D105" s="55"/>
      <c r="E105" s="55"/>
      <c r="F105" s="55"/>
      <c r="G105" s="56"/>
    </row>
    <row r="106" spans="1:7" ht="22.15" customHeight="1" x14ac:dyDescent="0.25">
      <c r="A106" s="4" t="s">
        <v>55</v>
      </c>
      <c r="B106" s="40" t="s">
        <v>145</v>
      </c>
      <c r="C106" s="11">
        <v>250</v>
      </c>
      <c r="D106" s="5">
        <v>3.15</v>
      </c>
      <c r="E106" s="5">
        <v>2.7</v>
      </c>
      <c r="F106" s="5">
        <v>22.65</v>
      </c>
      <c r="G106" s="5">
        <v>127.5</v>
      </c>
    </row>
    <row r="107" spans="1:7" ht="18" customHeight="1" x14ac:dyDescent="0.25">
      <c r="A107" s="6" t="s">
        <v>125</v>
      </c>
      <c r="B107" s="40" t="s">
        <v>126</v>
      </c>
      <c r="C107" s="5">
        <v>200</v>
      </c>
      <c r="D107" s="5">
        <v>27.3</v>
      </c>
      <c r="E107" s="5">
        <v>8.1</v>
      </c>
      <c r="F107" s="5">
        <v>33.200000000000003</v>
      </c>
      <c r="G107" s="5">
        <v>314.60000000000002</v>
      </c>
    </row>
    <row r="108" spans="1:7" ht="20.25" customHeight="1" x14ac:dyDescent="0.25">
      <c r="A108" s="4" t="s">
        <v>18</v>
      </c>
      <c r="B108" s="40" t="s">
        <v>175</v>
      </c>
      <c r="C108" s="5">
        <v>30</v>
      </c>
      <c r="D108" s="5">
        <v>0.33</v>
      </c>
      <c r="E108" s="5">
        <v>0.03</v>
      </c>
      <c r="F108" s="5">
        <v>0.48</v>
      </c>
      <c r="G108" s="5">
        <v>4.8</v>
      </c>
    </row>
    <row r="109" spans="1:7" ht="15" customHeight="1" x14ac:dyDescent="0.25">
      <c r="A109" s="6" t="s">
        <v>31</v>
      </c>
      <c r="B109" s="40" t="s">
        <v>156</v>
      </c>
      <c r="C109" s="11">
        <v>200</v>
      </c>
      <c r="D109" s="5">
        <v>3.5</v>
      </c>
      <c r="E109" s="5">
        <v>3.3</v>
      </c>
      <c r="F109" s="5">
        <v>22.3</v>
      </c>
      <c r="G109" s="5">
        <v>133.4</v>
      </c>
    </row>
    <row r="110" spans="1:7" ht="15" customHeight="1" x14ac:dyDescent="0.25">
      <c r="A110" s="4" t="s">
        <v>18</v>
      </c>
      <c r="B110" s="4" t="s">
        <v>19</v>
      </c>
      <c r="C110" s="5">
        <v>40</v>
      </c>
      <c r="D110" s="5">
        <v>6</v>
      </c>
      <c r="E110" s="5">
        <v>1</v>
      </c>
      <c r="F110" s="5">
        <v>43</v>
      </c>
      <c r="G110" s="5">
        <v>84</v>
      </c>
    </row>
    <row r="111" spans="1:7" ht="16.5" customHeight="1" x14ac:dyDescent="0.25">
      <c r="A111" s="4" t="s">
        <v>18</v>
      </c>
      <c r="B111" s="4" t="s">
        <v>30</v>
      </c>
      <c r="C111" s="5">
        <v>20</v>
      </c>
      <c r="D111" s="5">
        <v>1.7</v>
      </c>
      <c r="E111" s="5">
        <v>0.72</v>
      </c>
      <c r="F111" s="5">
        <v>8.5</v>
      </c>
      <c r="G111" s="5">
        <v>51.8</v>
      </c>
    </row>
    <row r="112" spans="1:7" ht="15" customHeight="1" x14ac:dyDescent="0.25">
      <c r="A112" s="4" t="s">
        <v>18</v>
      </c>
      <c r="B112" s="40" t="s">
        <v>157</v>
      </c>
      <c r="C112" s="5">
        <v>100</v>
      </c>
      <c r="D112" s="5">
        <v>0.3</v>
      </c>
      <c r="E112" s="5">
        <v>0.3</v>
      </c>
      <c r="F112" s="5">
        <v>11.4</v>
      </c>
      <c r="G112" s="5">
        <v>52</v>
      </c>
    </row>
    <row r="113" spans="1:7" ht="17.25" customHeight="1" x14ac:dyDescent="0.25">
      <c r="A113" s="6"/>
      <c r="B113" s="6"/>
      <c r="C113" s="7"/>
      <c r="D113" s="5"/>
      <c r="E113" s="5"/>
      <c r="F113" s="5"/>
      <c r="G113" s="5"/>
    </row>
    <row r="114" spans="1:7" ht="15.75" thickBot="1" x14ac:dyDescent="0.3">
      <c r="A114" s="16"/>
      <c r="B114" s="16"/>
      <c r="C114" s="9">
        <f>SUM(C106:C113)</f>
        <v>840</v>
      </c>
      <c r="D114" s="17">
        <f>SUM(D106:D113)</f>
        <v>42.28</v>
      </c>
      <c r="E114" s="17">
        <f>SUM(E106:E113)</f>
        <v>16.149999999999999</v>
      </c>
      <c r="F114" s="17">
        <f>SUM(F106:F113)</f>
        <v>141.53</v>
      </c>
      <c r="G114" s="17">
        <f>SUM(G106:G113)</f>
        <v>768.1</v>
      </c>
    </row>
    <row r="115" spans="1:7" ht="15.75" x14ac:dyDescent="0.25">
      <c r="A115" s="64" t="s">
        <v>73</v>
      </c>
      <c r="B115" s="65"/>
      <c r="C115" s="65"/>
      <c r="D115" s="65"/>
      <c r="E115" s="65"/>
      <c r="F115" s="65"/>
      <c r="G115" s="66"/>
    </row>
    <row r="116" spans="1:7" ht="15.75" x14ac:dyDescent="0.25">
      <c r="A116" s="54" t="s">
        <v>132</v>
      </c>
      <c r="B116" s="55"/>
      <c r="C116" s="55"/>
      <c r="D116" s="55"/>
      <c r="E116" s="55"/>
      <c r="F116" s="55"/>
      <c r="G116" s="56"/>
    </row>
    <row r="117" spans="1:7" ht="17.25" customHeight="1" x14ac:dyDescent="0.25">
      <c r="A117" s="6" t="s">
        <v>110</v>
      </c>
      <c r="B117" s="40" t="s">
        <v>111</v>
      </c>
      <c r="C117" s="5">
        <v>250</v>
      </c>
      <c r="D117" s="5">
        <v>5.3</v>
      </c>
      <c r="E117" s="5">
        <v>5</v>
      </c>
      <c r="F117" s="5">
        <v>19.899999999999999</v>
      </c>
      <c r="G117" s="5">
        <v>146</v>
      </c>
    </row>
    <row r="118" spans="1:7" ht="16.5" customHeight="1" x14ac:dyDescent="0.25">
      <c r="A118" s="6" t="s">
        <v>41</v>
      </c>
      <c r="B118" s="40" t="s">
        <v>42</v>
      </c>
      <c r="C118" s="11">
        <v>200</v>
      </c>
      <c r="D118" s="5">
        <v>4.2</v>
      </c>
      <c r="E118" s="5">
        <v>6.9</v>
      </c>
      <c r="F118" s="5">
        <v>26.4</v>
      </c>
      <c r="G118" s="5">
        <v>185.9</v>
      </c>
    </row>
    <row r="119" spans="1:7" ht="16.899999999999999" customHeight="1" x14ac:dyDescent="0.25">
      <c r="A119" s="4" t="s">
        <v>62</v>
      </c>
      <c r="B119" s="40" t="s">
        <v>140</v>
      </c>
      <c r="C119" s="5">
        <v>60</v>
      </c>
      <c r="D119" s="5">
        <v>0.8</v>
      </c>
      <c r="E119" s="5">
        <v>2.7</v>
      </c>
      <c r="F119" s="5">
        <v>4.5999999999999996</v>
      </c>
      <c r="G119" s="5">
        <v>45.6</v>
      </c>
    </row>
    <row r="120" spans="1:7" ht="16.899999999999999" customHeight="1" x14ac:dyDescent="0.25">
      <c r="A120" s="4" t="s">
        <v>64</v>
      </c>
      <c r="B120" s="40" t="s">
        <v>153</v>
      </c>
      <c r="C120" s="5">
        <v>70</v>
      </c>
      <c r="D120" s="5">
        <v>9.6</v>
      </c>
      <c r="E120" s="5">
        <v>5.2</v>
      </c>
      <c r="F120" s="5">
        <v>4.4000000000000004</v>
      </c>
      <c r="G120" s="5">
        <v>103</v>
      </c>
    </row>
    <row r="121" spans="1:7" ht="16.5" customHeight="1" x14ac:dyDescent="0.25">
      <c r="A121" s="4" t="s">
        <v>18</v>
      </c>
      <c r="B121" s="4" t="s">
        <v>19</v>
      </c>
      <c r="C121" s="5">
        <v>40</v>
      </c>
      <c r="D121" s="5">
        <v>6</v>
      </c>
      <c r="E121" s="5">
        <v>1</v>
      </c>
      <c r="F121" s="5">
        <v>43</v>
      </c>
      <c r="G121" s="5">
        <v>84</v>
      </c>
    </row>
    <row r="122" spans="1:7" ht="16.5" customHeight="1" x14ac:dyDescent="0.25">
      <c r="A122" s="4" t="s">
        <v>18</v>
      </c>
      <c r="B122" s="4" t="s">
        <v>30</v>
      </c>
      <c r="C122" s="5">
        <v>20</v>
      </c>
      <c r="D122" s="5">
        <v>1.7</v>
      </c>
      <c r="E122" s="5">
        <v>0.72</v>
      </c>
      <c r="F122" s="5">
        <v>8.5</v>
      </c>
      <c r="G122" s="5">
        <v>51.8</v>
      </c>
    </row>
    <row r="123" spans="1:7" ht="16.5" customHeight="1" x14ac:dyDescent="0.25">
      <c r="A123" s="6" t="s">
        <v>88</v>
      </c>
      <c r="B123" s="6" t="s">
        <v>20</v>
      </c>
      <c r="C123" s="7">
        <v>200</v>
      </c>
      <c r="D123" s="5">
        <v>0.3</v>
      </c>
      <c r="E123" s="5" t="s">
        <v>21</v>
      </c>
      <c r="F123" s="5">
        <v>6.7</v>
      </c>
      <c r="G123" s="5">
        <v>27.9</v>
      </c>
    </row>
    <row r="124" spans="1:7" ht="17.25" customHeight="1" x14ac:dyDescent="0.25">
      <c r="A124" s="6"/>
      <c r="B124" s="6"/>
      <c r="C124" s="11"/>
      <c r="D124" s="5"/>
      <c r="E124" s="5"/>
      <c r="F124" s="5"/>
      <c r="G124" s="5"/>
    </row>
    <row r="125" spans="1:7" x14ac:dyDescent="0.25">
      <c r="A125" s="20"/>
      <c r="B125" s="20"/>
      <c r="C125" s="21">
        <f>SUM(C117:C124)</f>
        <v>840</v>
      </c>
      <c r="D125" s="31">
        <f>SUM(D117:D124)</f>
        <v>27.9</v>
      </c>
      <c r="E125" s="31">
        <f>SUM(E117:E124)</f>
        <v>21.52</v>
      </c>
      <c r="F125" s="31">
        <f>SUM(F117:F124)</f>
        <v>113.5</v>
      </c>
      <c r="G125" s="31">
        <f>SUM(G117:G124)</f>
        <v>644.19999999999993</v>
      </c>
    </row>
    <row r="126" spans="1:7" x14ac:dyDescent="0.25">
      <c r="A126" s="16"/>
      <c r="B126" s="16"/>
      <c r="C126" s="16"/>
      <c r="D126" s="16"/>
      <c r="E126" s="16"/>
      <c r="F126" s="16"/>
      <c r="G126" s="16"/>
    </row>
    <row r="127" spans="1:7" x14ac:dyDescent="0.25">
      <c r="A127" s="62" t="s">
        <v>134</v>
      </c>
      <c r="B127" s="63"/>
      <c r="C127" s="32">
        <f>AVERAGE(C83,C92,C103,C114,C125)</f>
        <v>801</v>
      </c>
      <c r="D127" s="33">
        <f>AVERAGE(D83,D92,D103,D114,D125)</f>
        <v>35.034000000000006</v>
      </c>
      <c r="E127" s="33">
        <f>AVERAGE(E83,E92,E103,E114,E125)</f>
        <v>20.118000000000002</v>
      </c>
      <c r="F127" s="33">
        <f>AVERAGE(F83,F92,F103,F114,F125)</f>
        <v>124.306</v>
      </c>
      <c r="G127" s="33">
        <f>AVERAGE(G83,G92,G103,G114,G125)</f>
        <v>735.9849999999999</v>
      </c>
    </row>
    <row r="129" spans="1:7" x14ac:dyDescent="0.25">
      <c r="A129" s="71" t="s">
        <v>130</v>
      </c>
      <c r="B129" s="72"/>
      <c r="C129" s="79">
        <f>AVERAGE(C68,C127)</f>
        <v>822.9</v>
      </c>
      <c r="D129" s="80">
        <f>AVERAGE(D68,D127)</f>
        <v>36.513000000000005</v>
      </c>
      <c r="E129" s="79">
        <f>AVERAGE(E68,E127)</f>
        <v>20.4465</v>
      </c>
      <c r="F129" s="80">
        <f>AVERAGE(F68,F127)</f>
        <v>127.65899999999999</v>
      </c>
      <c r="G129" s="80">
        <f>AVERAGE(G68,G127)</f>
        <v>758.31999999999994</v>
      </c>
    </row>
    <row r="130" spans="1:7" x14ac:dyDescent="0.25">
      <c r="A130" s="73"/>
      <c r="B130" s="74"/>
      <c r="C130" s="79"/>
      <c r="D130" s="80"/>
      <c r="E130" s="79"/>
      <c r="F130" s="80"/>
      <c r="G130" s="80"/>
    </row>
  </sheetData>
  <mergeCells count="33">
    <mergeCell ref="A115:G115"/>
    <mergeCell ref="A116:G116"/>
    <mergeCell ref="A127:B127"/>
    <mergeCell ref="A129:B130"/>
    <mergeCell ref="C129:C130"/>
    <mergeCell ref="D129:D130"/>
    <mergeCell ref="E129:E130"/>
    <mergeCell ref="F129:F130"/>
    <mergeCell ref="G129:G130"/>
    <mergeCell ref="A105:G105"/>
    <mergeCell ref="A56:G56"/>
    <mergeCell ref="A57:G57"/>
    <mergeCell ref="A68:B68"/>
    <mergeCell ref="C70:D70"/>
    <mergeCell ref="A73:G73"/>
    <mergeCell ref="A74:G74"/>
    <mergeCell ref="A84:G84"/>
    <mergeCell ref="A85:G85"/>
    <mergeCell ref="A93:G93"/>
    <mergeCell ref="A94:G94"/>
    <mergeCell ref="A104:G104"/>
    <mergeCell ref="A46:G46"/>
    <mergeCell ref="E1:F1"/>
    <mergeCell ref="E2:G2"/>
    <mergeCell ref="B7:F8"/>
    <mergeCell ref="C10:D10"/>
    <mergeCell ref="A13:G13"/>
    <mergeCell ref="A14:G14"/>
    <mergeCell ref="A24:G24"/>
    <mergeCell ref="A25:G25"/>
    <mergeCell ref="A34:G34"/>
    <mergeCell ref="A35:G35"/>
    <mergeCell ref="A45:G45"/>
  </mergeCells>
  <pageMargins left="0.7" right="0.7" top="0.75" bottom="0.75" header="0.3" footer="0.3"/>
  <pageSetup paperSize="9" scale="85" fitToWidth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0"/>
  <sheetViews>
    <sheetView topLeftCell="A34" workbookViewId="0">
      <selection activeCell="M127" sqref="M127"/>
    </sheetView>
  </sheetViews>
  <sheetFormatPr defaultColWidth="9" defaultRowHeight="15" x14ac:dyDescent="0.25"/>
  <cols>
    <col min="1" max="1" width="11.7109375" customWidth="1"/>
    <col min="2" max="2" width="33.85546875" customWidth="1"/>
    <col min="3" max="3" width="10.5703125" customWidth="1"/>
    <col min="4" max="4" width="9.7109375" customWidth="1"/>
    <col min="5" max="6" width="10.140625" customWidth="1"/>
    <col min="7" max="7" width="10.42578125" customWidth="1"/>
  </cols>
  <sheetData>
    <row r="1" spans="1:7" x14ac:dyDescent="0.25">
      <c r="E1" s="43" t="s">
        <v>0</v>
      </c>
      <c r="F1" s="43"/>
    </row>
    <row r="2" spans="1:7" ht="48.75" customHeight="1" x14ac:dyDescent="0.25">
      <c r="E2" s="81" t="s">
        <v>1</v>
      </c>
      <c r="F2" s="44"/>
      <c r="G2" s="44"/>
    </row>
    <row r="7" spans="1:7" x14ac:dyDescent="0.25">
      <c r="B7" s="52" t="s">
        <v>154</v>
      </c>
      <c r="C7" s="53"/>
      <c r="D7" s="53"/>
      <c r="E7" s="53"/>
      <c r="F7" s="53"/>
    </row>
    <row r="8" spans="1:7" ht="45.75" customHeight="1" x14ac:dyDescent="0.25">
      <c r="B8" s="53"/>
      <c r="C8" s="53"/>
      <c r="D8" s="53"/>
      <c r="E8" s="53"/>
      <c r="F8" s="53"/>
    </row>
    <row r="10" spans="1:7" ht="21" x14ac:dyDescent="0.35">
      <c r="C10" s="45" t="s">
        <v>2</v>
      </c>
      <c r="D10" s="45"/>
    </row>
    <row r="12" spans="1:7" ht="57" x14ac:dyDescent="0.25">
      <c r="A12" s="1" t="s">
        <v>3</v>
      </c>
      <c r="B12" s="2" t="s">
        <v>4</v>
      </c>
      <c r="C12" s="3" t="s">
        <v>5</v>
      </c>
      <c r="D12" s="3" t="s">
        <v>6</v>
      </c>
      <c r="E12" s="3" t="s">
        <v>7</v>
      </c>
      <c r="F12" s="3" t="s">
        <v>8</v>
      </c>
      <c r="G12" s="2" t="s">
        <v>9</v>
      </c>
    </row>
    <row r="13" spans="1:7" x14ac:dyDescent="0.25">
      <c r="A13" s="76" t="s">
        <v>10</v>
      </c>
      <c r="B13" s="77"/>
      <c r="C13" s="77"/>
      <c r="D13" s="77"/>
      <c r="E13" s="77"/>
      <c r="F13" s="77"/>
      <c r="G13" s="78"/>
    </row>
    <row r="14" spans="1:7" x14ac:dyDescent="0.25">
      <c r="A14" s="67" t="s">
        <v>132</v>
      </c>
      <c r="B14" s="43"/>
      <c r="C14" s="43"/>
      <c r="D14" s="43"/>
      <c r="E14" s="43"/>
      <c r="F14" s="43"/>
      <c r="G14" s="68"/>
    </row>
    <row r="15" spans="1:7" ht="18" customHeight="1" x14ac:dyDescent="0.25">
      <c r="A15" s="6" t="s">
        <v>110</v>
      </c>
      <c r="B15" s="40" t="s">
        <v>111</v>
      </c>
      <c r="C15" s="11">
        <v>250</v>
      </c>
      <c r="D15" s="5">
        <v>5.3</v>
      </c>
      <c r="E15" s="5">
        <v>5</v>
      </c>
      <c r="F15" s="5">
        <v>19.899999999999999</v>
      </c>
      <c r="G15" s="5">
        <v>146</v>
      </c>
    </row>
    <row r="16" spans="1:7" ht="17.45" customHeight="1" x14ac:dyDescent="0.25">
      <c r="A16" s="4" t="s">
        <v>18</v>
      </c>
      <c r="B16" s="40" t="s">
        <v>143</v>
      </c>
      <c r="C16" s="5">
        <v>30</v>
      </c>
      <c r="D16" s="5">
        <v>0.24</v>
      </c>
      <c r="E16" s="5">
        <v>0.3</v>
      </c>
      <c r="F16" s="5">
        <v>0.51</v>
      </c>
      <c r="G16" s="5">
        <v>3.9</v>
      </c>
    </row>
    <row r="17" spans="1:7" ht="18" customHeight="1" x14ac:dyDescent="0.25">
      <c r="A17" s="6" t="s">
        <v>28</v>
      </c>
      <c r="B17" s="40" t="s">
        <v>93</v>
      </c>
      <c r="C17" s="7">
        <v>200</v>
      </c>
      <c r="D17" s="5">
        <v>24.8</v>
      </c>
      <c r="E17" s="5">
        <v>6.2</v>
      </c>
      <c r="F17" s="5">
        <v>17.600000000000001</v>
      </c>
      <c r="G17" s="5">
        <v>225.7</v>
      </c>
    </row>
    <row r="18" spans="1:7" ht="17.25" customHeight="1" x14ac:dyDescent="0.25">
      <c r="A18" s="4" t="s">
        <v>18</v>
      </c>
      <c r="B18" s="4" t="s">
        <v>30</v>
      </c>
      <c r="C18" s="5">
        <v>20</v>
      </c>
      <c r="D18" s="5">
        <v>1.7</v>
      </c>
      <c r="E18" s="5">
        <v>0.72</v>
      </c>
      <c r="F18" s="5">
        <v>8.5</v>
      </c>
      <c r="G18" s="5">
        <v>51.8</v>
      </c>
    </row>
    <row r="19" spans="1:7" ht="18" customHeight="1" x14ac:dyDescent="0.25">
      <c r="A19" s="4" t="s">
        <v>18</v>
      </c>
      <c r="B19" s="41" t="s">
        <v>72</v>
      </c>
      <c r="C19" s="7">
        <v>200</v>
      </c>
      <c r="D19" s="5">
        <v>1</v>
      </c>
      <c r="E19" s="5">
        <v>0.2</v>
      </c>
      <c r="F19" s="5">
        <v>20.2</v>
      </c>
      <c r="G19" s="5">
        <v>92</v>
      </c>
    </row>
    <row r="20" spans="1:7" ht="18" customHeight="1" x14ac:dyDescent="0.25">
      <c r="A20" s="4" t="s">
        <v>18</v>
      </c>
      <c r="B20" s="41" t="s">
        <v>22</v>
      </c>
      <c r="C20" s="11">
        <v>100</v>
      </c>
      <c r="D20" s="5">
        <v>1.1000000000000001</v>
      </c>
      <c r="E20" s="5">
        <v>0.3</v>
      </c>
      <c r="F20" s="5">
        <v>20.2</v>
      </c>
      <c r="G20" s="5">
        <v>89</v>
      </c>
    </row>
    <row r="21" spans="1:7" ht="18.75" customHeight="1" x14ac:dyDescent="0.25">
      <c r="A21" s="4" t="s">
        <v>18</v>
      </c>
      <c r="B21" s="4" t="s">
        <v>19</v>
      </c>
      <c r="C21" s="11">
        <v>40</v>
      </c>
      <c r="D21" s="5">
        <v>6</v>
      </c>
      <c r="E21" s="5">
        <v>1</v>
      </c>
      <c r="F21" s="5">
        <v>43</v>
      </c>
      <c r="G21" s="5">
        <v>84</v>
      </c>
    </row>
    <row r="22" spans="1:7" ht="16.5" customHeight="1" x14ac:dyDescent="0.25">
      <c r="A22" s="4"/>
      <c r="B22" s="4"/>
      <c r="C22" s="5"/>
      <c r="D22" s="5"/>
      <c r="E22" s="5"/>
      <c r="F22" s="5"/>
      <c r="G22" s="5"/>
    </row>
    <row r="23" spans="1:7" x14ac:dyDescent="0.25">
      <c r="A23" s="8"/>
      <c r="B23" s="8"/>
      <c r="C23" s="9">
        <f>SUM(C15:C22)</f>
        <v>840</v>
      </c>
      <c r="D23" s="9">
        <f>SUM(D15:D22)</f>
        <v>40.14</v>
      </c>
      <c r="E23" s="10">
        <f>SUM(E15:E22)</f>
        <v>13.72</v>
      </c>
      <c r="F23" s="10">
        <f>SUM(F15:F22)</f>
        <v>129.91000000000003</v>
      </c>
      <c r="G23" s="10">
        <f>SUM(G15:G22)</f>
        <v>692.40000000000009</v>
      </c>
    </row>
    <row r="24" spans="1:7" ht="15.75" x14ac:dyDescent="0.25">
      <c r="A24" s="57" t="s">
        <v>34</v>
      </c>
      <c r="B24" s="58"/>
      <c r="C24" s="58"/>
      <c r="D24" s="58"/>
      <c r="E24" s="58"/>
      <c r="F24" s="58"/>
      <c r="G24" s="59"/>
    </row>
    <row r="25" spans="1:7" ht="15.75" x14ac:dyDescent="0.25">
      <c r="A25" s="54" t="s">
        <v>132</v>
      </c>
      <c r="B25" s="55"/>
      <c r="C25" s="55"/>
      <c r="D25" s="55"/>
      <c r="E25" s="55"/>
      <c r="F25" s="55"/>
      <c r="G25" s="56"/>
    </row>
    <row r="26" spans="1:7" ht="17.25" customHeight="1" x14ac:dyDescent="0.25">
      <c r="A26" s="4" t="s">
        <v>55</v>
      </c>
      <c r="B26" s="40" t="s">
        <v>145</v>
      </c>
      <c r="C26" s="11">
        <v>250</v>
      </c>
      <c r="D26" s="5">
        <v>3.15</v>
      </c>
      <c r="E26" s="5">
        <v>2.7</v>
      </c>
      <c r="F26" s="5">
        <v>22.65</v>
      </c>
      <c r="G26" s="5">
        <v>127.5</v>
      </c>
    </row>
    <row r="27" spans="1:7" ht="16.5" customHeight="1" x14ac:dyDescent="0.25">
      <c r="A27" s="4" t="s">
        <v>62</v>
      </c>
      <c r="B27" s="40" t="s">
        <v>63</v>
      </c>
      <c r="C27" s="5">
        <v>60</v>
      </c>
      <c r="D27" s="5">
        <v>1.6</v>
      </c>
      <c r="E27" s="5">
        <v>6.1</v>
      </c>
      <c r="F27" s="5">
        <v>6.2</v>
      </c>
      <c r="G27" s="5">
        <v>85.7</v>
      </c>
    </row>
    <row r="28" spans="1:7" ht="18" customHeight="1" x14ac:dyDescent="0.25">
      <c r="A28" s="6" t="s">
        <v>115</v>
      </c>
      <c r="B28" s="40" t="s">
        <v>116</v>
      </c>
      <c r="C28" s="7">
        <v>200</v>
      </c>
      <c r="D28" s="5">
        <v>4.9000000000000004</v>
      </c>
      <c r="E28" s="5">
        <v>6.4</v>
      </c>
      <c r="F28" s="5">
        <v>48.6</v>
      </c>
      <c r="G28" s="5">
        <v>271.3</v>
      </c>
    </row>
    <row r="29" spans="1:7" ht="18" customHeight="1" x14ac:dyDescent="0.25">
      <c r="A29" s="4" t="s">
        <v>18</v>
      </c>
      <c r="B29" s="4" t="s">
        <v>30</v>
      </c>
      <c r="C29" s="5">
        <v>20</v>
      </c>
      <c r="D29" s="5">
        <v>1.7</v>
      </c>
      <c r="E29" s="5">
        <v>0.72</v>
      </c>
      <c r="F29" s="5">
        <v>8.5</v>
      </c>
      <c r="G29" s="5">
        <v>51.8</v>
      </c>
    </row>
    <row r="30" spans="1:7" ht="15.75" customHeight="1" x14ac:dyDescent="0.25">
      <c r="A30" s="4" t="s">
        <v>18</v>
      </c>
      <c r="B30" s="41" t="s">
        <v>45</v>
      </c>
      <c r="C30" s="7">
        <v>150</v>
      </c>
      <c r="D30" s="5">
        <v>2.8</v>
      </c>
      <c r="E30" s="5">
        <v>4</v>
      </c>
      <c r="F30" s="5">
        <v>4.2</v>
      </c>
      <c r="G30" s="5">
        <v>66</v>
      </c>
    </row>
    <row r="31" spans="1:7" ht="15.75" customHeight="1" x14ac:dyDescent="0.25">
      <c r="A31" s="4" t="s">
        <v>18</v>
      </c>
      <c r="B31" s="4" t="s">
        <v>19</v>
      </c>
      <c r="C31" s="11">
        <v>40</v>
      </c>
      <c r="D31" s="5">
        <v>6</v>
      </c>
      <c r="E31" s="5">
        <v>1</v>
      </c>
      <c r="F31" s="5">
        <v>43</v>
      </c>
      <c r="G31" s="5">
        <v>84</v>
      </c>
    </row>
    <row r="32" spans="1:7" ht="14.25" customHeight="1" x14ac:dyDescent="0.25">
      <c r="A32" s="4" t="s">
        <v>64</v>
      </c>
      <c r="B32" s="40" t="s">
        <v>146</v>
      </c>
      <c r="C32" s="11">
        <v>80</v>
      </c>
      <c r="D32" s="5">
        <v>9.6</v>
      </c>
      <c r="E32" s="5">
        <v>5.2</v>
      </c>
      <c r="F32" s="5">
        <v>4.4000000000000004</v>
      </c>
      <c r="G32" s="5">
        <v>103</v>
      </c>
    </row>
    <row r="33" spans="1:7" x14ac:dyDescent="0.25">
      <c r="A33" s="16"/>
      <c r="B33" s="16"/>
      <c r="C33" s="9">
        <f>SUM(C26:C32)</f>
        <v>800</v>
      </c>
      <c r="D33" s="17">
        <f>SUM(D26:D32)</f>
        <v>29.75</v>
      </c>
      <c r="E33" s="17">
        <f>SUM(E26:E32)</f>
        <v>26.12</v>
      </c>
      <c r="F33" s="17">
        <f>SUM(F26:F32)</f>
        <v>137.55000000000001</v>
      </c>
      <c r="G33" s="17">
        <f>SUM(G26:G32)</f>
        <v>789.3</v>
      </c>
    </row>
    <row r="34" spans="1:7" ht="15.75" x14ac:dyDescent="0.25">
      <c r="A34" s="57" t="s">
        <v>47</v>
      </c>
      <c r="B34" s="60"/>
      <c r="C34" s="60"/>
      <c r="D34" s="60"/>
      <c r="E34" s="60"/>
      <c r="F34" s="60"/>
      <c r="G34" s="61"/>
    </row>
    <row r="35" spans="1:7" ht="15.75" x14ac:dyDescent="0.25">
      <c r="A35" s="54" t="s">
        <v>132</v>
      </c>
      <c r="B35" s="55"/>
      <c r="C35" s="55"/>
      <c r="D35" s="55"/>
      <c r="E35" s="55"/>
      <c r="F35" s="55"/>
      <c r="G35" s="56"/>
    </row>
    <row r="36" spans="1:7" ht="18" customHeight="1" x14ac:dyDescent="0.25">
      <c r="A36" s="4" t="s">
        <v>81</v>
      </c>
      <c r="B36" s="40" t="s">
        <v>82</v>
      </c>
      <c r="C36" s="11">
        <v>250</v>
      </c>
      <c r="D36" s="5">
        <v>2.4</v>
      </c>
      <c r="E36" s="5">
        <v>6.4</v>
      </c>
      <c r="F36" s="5">
        <v>16.5</v>
      </c>
      <c r="G36" s="5">
        <v>133.30000000000001</v>
      </c>
    </row>
    <row r="37" spans="1:7" ht="17.25" customHeight="1" x14ac:dyDescent="0.25">
      <c r="A37" s="6" t="s">
        <v>96</v>
      </c>
      <c r="B37" s="40" t="s">
        <v>97</v>
      </c>
      <c r="C37" s="7">
        <v>150</v>
      </c>
      <c r="D37" s="5">
        <v>7.9</v>
      </c>
      <c r="E37" s="5">
        <v>6.8</v>
      </c>
      <c r="F37" s="5">
        <v>28.6</v>
      </c>
      <c r="G37" s="5">
        <v>207.7</v>
      </c>
    </row>
    <row r="38" spans="1:7" ht="18" customHeight="1" x14ac:dyDescent="0.25">
      <c r="A38" s="4" t="s">
        <v>43</v>
      </c>
      <c r="B38" s="40" t="s">
        <v>44</v>
      </c>
      <c r="C38" s="11">
        <v>80</v>
      </c>
      <c r="D38" s="5">
        <v>25.7</v>
      </c>
      <c r="E38" s="5">
        <v>1.9</v>
      </c>
      <c r="F38" s="5">
        <v>0.9</v>
      </c>
      <c r="G38" s="5">
        <v>123.8</v>
      </c>
    </row>
    <row r="39" spans="1:7" ht="15.75" customHeight="1" x14ac:dyDescent="0.25">
      <c r="A39" s="4" t="s">
        <v>74</v>
      </c>
      <c r="B39" s="40" t="s">
        <v>75</v>
      </c>
      <c r="C39" s="5">
        <v>60</v>
      </c>
      <c r="D39" s="5">
        <v>1.3</v>
      </c>
      <c r="E39" s="5">
        <v>4.2</v>
      </c>
      <c r="F39" s="5">
        <v>6.8</v>
      </c>
      <c r="G39" s="5">
        <v>71.400000000000006</v>
      </c>
    </row>
    <row r="40" spans="1:7" ht="15.75" customHeight="1" x14ac:dyDescent="0.25">
      <c r="A40" s="4" t="s">
        <v>18</v>
      </c>
      <c r="B40" s="4" t="s">
        <v>19</v>
      </c>
      <c r="C40" s="5">
        <v>40</v>
      </c>
      <c r="D40" s="5">
        <v>6</v>
      </c>
      <c r="E40" s="5">
        <v>1</v>
      </c>
      <c r="F40" s="5">
        <v>43</v>
      </c>
      <c r="G40" s="5">
        <v>84</v>
      </c>
    </row>
    <row r="41" spans="1:7" ht="18" customHeight="1" x14ac:dyDescent="0.25">
      <c r="A41" s="4" t="s">
        <v>18</v>
      </c>
      <c r="B41" s="4" t="s">
        <v>30</v>
      </c>
      <c r="C41" s="5">
        <v>20</v>
      </c>
      <c r="D41" s="5">
        <v>1.7</v>
      </c>
      <c r="E41" s="5">
        <v>0.72</v>
      </c>
      <c r="F41" s="5">
        <v>8.5</v>
      </c>
      <c r="G41" s="5">
        <v>51.8</v>
      </c>
    </row>
    <row r="42" spans="1:7" ht="18" customHeight="1" x14ac:dyDescent="0.25">
      <c r="A42" s="4" t="s">
        <v>18</v>
      </c>
      <c r="B42" s="40" t="s">
        <v>52</v>
      </c>
      <c r="C42" s="11">
        <v>80</v>
      </c>
      <c r="D42" s="5">
        <v>0.94</v>
      </c>
      <c r="E42" s="5">
        <v>0.12</v>
      </c>
      <c r="F42" s="5">
        <v>9.35</v>
      </c>
      <c r="G42" s="5">
        <v>197</v>
      </c>
    </row>
    <row r="43" spans="1:7" ht="17.25" customHeight="1" x14ac:dyDescent="0.25">
      <c r="A43" s="4" t="s">
        <v>88</v>
      </c>
      <c r="B43" s="40" t="s">
        <v>20</v>
      </c>
      <c r="C43" s="5">
        <v>200</v>
      </c>
      <c r="D43" s="5">
        <v>0.3</v>
      </c>
      <c r="E43" s="5" t="s">
        <v>21</v>
      </c>
      <c r="F43" s="5">
        <v>6.7</v>
      </c>
      <c r="G43" s="5">
        <v>27.9</v>
      </c>
    </row>
    <row r="44" spans="1:7" x14ac:dyDescent="0.25">
      <c r="A44" s="16"/>
      <c r="B44" s="16"/>
      <c r="C44" s="9">
        <f>SUM(C36:C43)</f>
        <v>880</v>
      </c>
      <c r="D44" s="17">
        <f>SUM(D36:D43)</f>
        <v>46.239999999999995</v>
      </c>
      <c r="E44" s="17">
        <f>SUM(E36:E43)</f>
        <v>21.14</v>
      </c>
      <c r="F44" s="17">
        <f>SUM(F36:F43)</f>
        <v>120.35</v>
      </c>
      <c r="G44" s="17">
        <f>SUM(G36:G43)</f>
        <v>896.9</v>
      </c>
    </row>
    <row r="45" spans="1:7" ht="15.75" x14ac:dyDescent="0.25">
      <c r="A45" s="57" t="s">
        <v>61</v>
      </c>
      <c r="B45" s="58"/>
      <c r="C45" s="58"/>
      <c r="D45" s="58"/>
      <c r="E45" s="58"/>
      <c r="F45" s="58"/>
      <c r="G45" s="59"/>
    </row>
    <row r="46" spans="1:7" ht="15.75" x14ac:dyDescent="0.25">
      <c r="A46" s="54" t="s">
        <v>132</v>
      </c>
      <c r="B46" s="55"/>
      <c r="C46" s="55"/>
      <c r="D46" s="55"/>
      <c r="E46" s="55"/>
      <c r="F46" s="55"/>
      <c r="G46" s="56"/>
    </row>
    <row r="47" spans="1:7" ht="17.25" customHeight="1" x14ac:dyDescent="0.25">
      <c r="A47" s="4" t="s">
        <v>24</v>
      </c>
      <c r="B47" s="41" t="s">
        <v>160</v>
      </c>
      <c r="C47" s="7">
        <v>250</v>
      </c>
      <c r="D47" s="5">
        <v>2.125</v>
      </c>
      <c r="E47" s="5">
        <v>5.3250000000000002</v>
      </c>
      <c r="F47" s="5">
        <v>12.1</v>
      </c>
      <c r="G47" s="5">
        <v>112.8</v>
      </c>
    </row>
    <row r="48" spans="1:7" ht="17.25" customHeight="1" x14ac:dyDescent="0.25">
      <c r="A48" s="6">
        <v>297</v>
      </c>
      <c r="B48" s="6" t="s">
        <v>69</v>
      </c>
      <c r="C48" s="7">
        <v>150</v>
      </c>
      <c r="D48" s="5">
        <v>3.2</v>
      </c>
      <c r="E48" s="5">
        <v>2</v>
      </c>
      <c r="F48" s="5">
        <v>16.7</v>
      </c>
      <c r="G48" s="5">
        <v>97.8</v>
      </c>
    </row>
    <row r="49" spans="1:7" ht="17.25" customHeight="1" x14ac:dyDescent="0.25">
      <c r="A49" s="4" t="s">
        <v>18</v>
      </c>
      <c r="B49" s="6" t="s">
        <v>70</v>
      </c>
      <c r="C49" s="7">
        <v>50</v>
      </c>
      <c r="D49" s="5">
        <v>0.68</v>
      </c>
      <c r="E49" s="5">
        <v>2.1</v>
      </c>
      <c r="F49" s="5">
        <v>3.32</v>
      </c>
      <c r="G49" s="5">
        <v>35.1</v>
      </c>
    </row>
    <row r="50" spans="1:7" ht="18" customHeight="1" x14ac:dyDescent="0.25">
      <c r="A50" s="4" t="s">
        <v>78</v>
      </c>
      <c r="B50" s="40" t="s">
        <v>150</v>
      </c>
      <c r="C50" s="5">
        <v>54</v>
      </c>
      <c r="D50" s="19">
        <v>8.3699999999999992</v>
      </c>
      <c r="E50" s="19">
        <v>7.87</v>
      </c>
      <c r="F50" s="19">
        <v>3.3</v>
      </c>
      <c r="G50" s="19">
        <v>118.25</v>
      </c>
    </row>
    <row r="51" spans="1:7" ht="16.5" customHeight="1" x14ac:dyDescent="0.25">
      <c r="A51" s="4" t="s">
        <v>18</v>
      </c>
      <c r="B51" s="4" t="s">
        <v>19</v>
      </c>
      <c r="C51" s="5">
        <v>40</v>
      </c>
      <c r="D51" s="5">
        <v>6</v>
      </c>
      <c r="E51" s="5">
        <v>1</v>
      </c>
      <c r="F51" s="5">
        <v>43</v>
      </c>
      <c r="G51" s="5">
        <v>84</v>
      </c>
    </row>
    <row r="52" spans="1:7" ht="16.5" customHeight="1" x14ac:dyDescent="0.25">
      <c r="A52" s="4" t="s">
        <v>18</v>
      </c>
      <c r="B52" s="4" t="s">
        <v>30</v>
      </c>
      <c r="C52" s="5">
        <v>20</v>
      </c>
      <c r="D52" s="5">
        <v>1.7</v>
      </c>
      <c r="E52" s="5">
        <v>0.72</v>
      </c>
      <c r="F52" s="5">
        <v>8.5</v>
      </c>
      <c r="G52" s="5">
        <v>51.8</v>
      </c>
    </row>
    <row r="53" spans="1:7" ht="16.5" customHeight="1" x14ac:dyDescent="0.25">
      <c r="A53" s="4" t="s">
        <v>18</v>
      </c>
      <c r="B53" s="40" t="s">
        <v>46</v>
      </c>
      <c r="C53" s="5">
        <v>100</v>
      </c>
      <c r="D53" s="5">
        <v>0.3</v>
      </c>
      <c r="E53" s="5">
        <v>0.3</v>
      </c>
      <c r="F53" s="5">
        <v>11.4</v>
      </c>
      <c r="G53" s="5">
        <v>52</v>
      </c>
    </row>
    <row r="54" spans="1:7" ht="17.25" customHeight="1" x14ac:dyDescent="0.25">
      <c r="A54" s="4" t="s">
        <v>108</v>
      </c>
      <c r="B54" s="41" t="s">
        <v>109</v>
      </c>
      <c r="C54" s="7">
        <v>200</v>
      </c>
      <c r="D54" s="5">
        <v>0.5</v>
      </c>
      <c r="E54" s="5">
        <v>0</v>
      </c>
      <c r="F54" s="5">
        <v>19.8</v>
      </c>
      <c r="G54" s="5">
        <v>81</v>
      </c>
    </row>
    <row r="55" spans="1:7" x14ac:dyDescent="0.25">
      <c r="A55" s="16"/>
      <c r="B55" s="16"/>
      <c r="C55" s="9">
        <f>SUM(C47:C54)</f>
        <v>864</v>
      </c>
      <c r="D55" s="17">
        <f>SUM(D47:D54)</f>
        <v>22.875</v>
      </c>
      <c r="E55" s="17">
        <f>SUM(E47:E54)</f>
        <v>19.315000000000001</v>
      </c>
      <c r="F55" s="17">
        <f>SUM(F47:F54)</f>
        <v>118.11999999999999</v>
      </c>
      <c r="G55" s="18">
        <f>SUM(G47:G54)</f>
        <v>632.75</v>
      </c>
    </row>
    <row r="56" spans="1:7" ht="15.75" x14ac:dyDescent="0.25">
      <c r="A56" s="57" t="s">
        <v>73</v>
      </c>
      <c r="B56" s="58"/>
      <c r="C56" s="58"/>
      <c r="D56" s="58"/>
      <c r="E56" s="58"/>
      <c r="F56" s="58"/>
      <c r="G56" s="59"/>
    </row>
    <row r="57" spans="1:7" ht="15.75" x14ac:dyDescent="0.25">
      <c r="A57" s="54" t="s">
        <v>132</v>
      </c>
      <c r="B57" s="55"/>
      <c r="C57" s="55"/>
      <c r="D57" s="55"/>
      <c r="E57" s="55"/>
      <c r="F57" s="55"/>
      <c r="G57" s="56"/>
    </row>
    <row r="58" spans="1:7" ht="18" customHeight="1" x14ac:dyDescent="0.25">
      <c r="A58" s="4" t="s">
        <v>162</v>
      </c>
      <c r="B58" s="41" t="s">
        <v>124</v>
      </c>
      <c r="C58" s="11">
        <v>250</v>
      </c>
      <c r="D58" s="5">
        <v>10.475</v>
      </c>
      <c r="E58" s="5">
        <v>3.25</v>
      </c>
      <c r="F58" s="5">
        <v>18.25</v>
      </c>
      <c r="G58" s="5">
        <v>144.22499999999999</v>
      </c>
    </row>
    <row r="59" spans="1:7" ht="18" customHeight="1" x14ac:dyDescent="0.25">
      <c r="A59" s="6" t="s">
        <v>14</v>
      </c>
      <c r="B59" s="4" t="s">
        <v>15</v>
      </c>
      <c r="C59" s="7">
        <v>200</v>
      </c>
      <c r="D59" s="5">
        <v>11</v>
      </c>
      <c r="E59" s="5">
        <v>8.4</v>
      </c>
      <c r="F59" s="5">
        <v>48</v>
      </c>
      <c r="G59" s="5">
        <v>311.60000000000002</v>
      </c>
    </row>
    <row r="60" spans="1:7" ht="15.75" customHeight="1" x14ac:dyDescent="0.25">
      <c r="A60" s="6" t="s">
        <v>86</v>
      </c>
      <c r="B60" s="40" t="s">
        <v>161</v>
      </c>
      <c r="C60" s="7">
        <v>75</v>
      </c>
      <c r="D60" s="5">
        <v>14.4</v>
      </c>
      <c r="E60" s="5">
        <v>3.2</v>
      </c>
      <c r="F60" s="5">
        <v>10.1</v>
      </c>
      <c r="G60" s="5">
        <v>126.4</v>
      </c>
    </row>
    <row r="61" spans="1:7" ht="18" customHeight="1" x14ac:dyDescent="0.25">
      <c r="A61" s="4" t="s">
        <v>18</v>
      </c>
      <c r="B61" s="40" t="s">
        <v>166</v>
      </c>
      <c r="C61" s="5">
        <v>30</v>
      </c>
      <c r="D61" s="5">
        <v>0.33</v>
      </c>
      <c r="E61" s="5">
        <v>0.03</v>
      </c>
      <c r="F61" s="5">
        <v>0.48</v>
      </c>
      <c r="G61" s="5">
        <v>4.8</v>
      </c>
    </row>
    <row r="62" spans="1:7" ht="17.25" customHeight="1" x14ac:dyDescent="0.25">
      <c r="A62" s="4" t="s">
        <v>18</v>
      </c>
      <c r="B62" s="4" t="s">
        <v>19</v>
      </c>
      <c r="C62" s="5">
        <v>40</v>
      </c>
      <c r="D62" s="5">
        <v>6</v>
      </c>
      <c r="E62" s="5">
        <v>1</v>
      </c>
      <c r="F62" s="5">
        <v>43</v>
      </c>
      <c r="G62" s="5">
        <v>84</v>
      </c>
    </row>
    <row r="63" spans="1:7" ht="17.25" customHeight="1" x14ac:dyDescent="0.25">
      <c r="A63" s="4" t="s">
        <v>18</v>
      </c>
      <c r="B63" s="4" t="s">
        <v>30</v>
      </c>
      <c r="C63" s="5">
        <v>20</v>
      </c>
      <c r="D63" s="5">
        <v>1.7</v>
      </c>
      <c r="E63" s="5">
        <v>0.72</v>
      </c>
      <c r="F63" s="5">
        <v>8.5</v>
      </c>
      <c r="G63" s="5">
        <v>51.8</v>
      </c>
    </row>
    <row r="64" spans="1:7" ht="16.5" customHeight="1" x14ac:dyDescent="0.25">
      <c r="A64" s="6" t="s">
        <v>53</v>
      </c>
      <c r="B64" s="41" t="s">
        <v>54</v>
      </c>
      <c r="C64" s="7">
        <v>200</v>
      </c>
      <c r="D64" s="5">
        <v>3.8</v>
      </c>
      <c r="E64" s="5">
        <v>2.9</v>
      </c>
      <c r="F64" s="5">
        <v>11.3</v>
      </c>
      <c r="G64" s="5">
        <v>86</v>
      </c>
    </row>
    <row r="65" spans="1:7" ht="18.75" customHeight="1" x14ac:dyDescent="0.25">
      <c r="A65" s="6" t="s">
        <v>18</v>
      </c>
      <c r="B65" s="41" t="s">
        <v>66</v>
      </c>
      <c r="C65" s="7">
        <v>15</v>
      </c>
      <c r="D65" s="5">
        <v>0.75</v>
      </c>
      <c r="E65" s="5">
        <v>0.98</v>
      </c>
      <c r="F65" s="5">
        <v>7.4</v>
      </c>
      <c r="G65" s="5">
        <v>41.7</v>
      </c>
    </row>
    <row r="66" spans="1:7" x14ac:dyDescent="0.25">
      <c r="A66" s="20"/>
      <c r="B66" s="20"/>
      <c r="C66" s="21">
        <f>SUM(C58:C65)</f>
        <v>830</v>
      </c>
      <c r="D66" s="22">
        <f>SUM(D58:D65)</f>
        <v>48.454999999999998</v>
      </c>
      <c r="E66" s="22">
        <f>SUM(E58:E65)</f>
        <v>20.48</v>
      </c>
      <c r="F66" s="22">
        <f>SUM(F58:F65)</f>
        <v>147.03</v>
      </c>
      <c r="G66" s="22">
        <f>SUM(G58:G65)</f>
        <v>850.52499999999998</v>
      </c>
    </row>
    <row r="67" spans="1:7" x14ac:dyDescent="0.25">
      <c r="A67" s="16"/>
      <c r="B67" s="16"/>
      <c r="C67" s="23"/>
      <c r="D67" s="24"/>
      <c r="E67" s="24"/>
      <c r="F67" s="24"/>
      <c r="G67" s="24"/>
    </row>
    <row r="68" spans="1:7" x14ac:dyDescent="0.25">
      <c r="A68" s="62" t="s">
        <v>133</v>
      </c>
      <c r="B68" s="63"/>
      <c r="C68" s="25">
        <f>AVERAGE(C23,C33,C44,C55,C66)</f>
        <v>842.8</v>
      </c>
      <c r="D68" s="26">
        <f>AVERAGE(D23,D33,D44,D55,D66)</f>
        <v>37.491999999999997</v>
      </c>
      <c r="E68" s="26">
        <f>AVERAGE(E23,E33,E44,E55,E66)</f>
        <v>20.155000000000001</v>
      </c>
      <c r="F68" s="26">
        <f>AVERAGE(F23,F33,F44,F55,F66)</f>
        <v>130.59200000000001</v>
      </c>
      <c r="G68" s="26">
        <f>AVERAGE(G23,G33,G44,G55,G66)</f>
        <v>772.375</v>
      </c>
    </row>
    <row r="70" spans="1:7" ht="21" x14ac:dyDescent="0.35">
      <c r="C70" s="45" t="s">
        <v>91</v>
      </c>
      <c r="D70" s="45"/>
    </row>
    <row r="72" spans="1:7" ht="57" x14ac:dyDescent="0.25">
      <c r="A72" s="1" t="s">
        <v>3</v>
      </c>
      <c r="B72" s="2" t="s">
        <v>4</v>
      </c>
      <c r="C72" s="3" t="s">
        <v>5</v>
      </c>
      <c r="D72" s="3" t="s">
        <v>6</v>
      </c>
      <c r="E72" s="3" t="s">
        <v>7</v>
      </c>
      <c r="F72" s="3" t="s">
        <v>8</v>
      </c>
      <c r="G72" s="2" t="s">
        <v>9</v>
      </c>
    </row>
    <row r="73" spans="1:7" ht="15.75" x14ac:dyDescent="0.25">
      <c r="A73" s="46" t="s">
        <v>10</v>
      </c>
      <c r="B73" s="47"/>
      <c r="C73" s="47"/>
      <c r="D73" s="47"/>
      <c r="E73" s="47"/>
      <c r="F73" s="47"/>
      <c r="G73" s="48"/>
    </row>
    <row r="74" spans="1:7" ht="15.75" x14ac:dyDescent="0.25">
      <c r="A74" s="54" t="s">
        <v>132</v>
      </c>
      <c r="B74" s="55"/>
      <c r="C74" s="55"/>
      <c r="D74" s="55"/>
      <c r="E74" s="55"/>
      <c r="F74" s="55"/>
      <c r="G74" s="56"/>
    </row>
    <row r="75" spans="1:7" ht="18.600000000000001" customHeight="1" x14ac:dyDescent="0.25">
      <c r="A75" s="4" t="s">
        <v>162</v>
      </c>
      <c r="B75" s="40" t="s">
        <v>124</v>
      </c>
      <c r="C75" s="11">
        <v>250</v>
      </c>
      <c r="D75" s="5">
        <v>10.475</v>
      </c>
      <c r="E75" s="5">
        <v>3.25</v>
      </c>
      <c r="F75" s="5">
        <v>18.25</v>
      </c>
      <c r="G75" s="5">
        <v>144.22499999999999</v>
      </c>
    </row>
    <row r="76" spans="1:7" ht="18" customHeight="1" x14ac:dyDescent="0.25">
      <c r="A76" s="6" t="s">
        <v>96</v>
      </c>
      <c r="B76" s="4" t="s">
        <v>97</v>
      </c>
      <c r="C76" s="11">
        <v>200</v>
      </c>
      <c r="D76" s="5">
        <v>10.5</v>
      </c>
      <c r="E76" s="5">
        <v>9.1</v>
      </c>
      <c r="F76" s="5">
        <v>38.1</v>
      </c>
      <c r="G76" s="5">
        <v>276.89999999999998</v>
      </c>
    </row>
    <row r="77" spans="1:7" ht="21" customHeight="1" x14ac:dyDescent="0.25">
      <c r="A77" s="4" t="s">
        <v>83</v>
      </c>
      <c r="B77" s="40" t="s">
        <v>142</v>
      </c>
      <c r="C77" s="5">
        <v>1</v>
      </c>
      <c r="D77" s="5">
        <v>4.8</v>
      </c>
      <c r="E77" s="5">
        <v>4</v>
      </c>
      <c r="F77" s="5">
        <v>0.3</v>
      </c>
      <c r="G77" s="5">
        <v>56.6</v>
      </c>
    </row>
    <row r="78" spans="1:7" ht="16.149999999999999" customHeight="1" x14ac:dyDescent="0.25">
      <c r="A78" s="4" t="s">
        <v>62</v>
      </c>
      <c r="B78" s="40" t="s">
        <v>63</v>
      </c>
      <c r="C78" s="5">
        <v>60</v>
      </c>
      <c r="D78" s="5">
        <v>1.6</v>
      </c>
      <c r="E78" s="5">
        <v>6.1</v>
      </c>
      <c r="F78" s="5">
        <v>6.2</v>
      </c>
      <c r="G78" s="5">
        <v>85.7</v>
      </c>
    </row>
    <row r="79" spans="1:7" ht="17.25" customHeight="1" x14ac:dyDescent="0.25">
      <c r="A79" s="4" t="s">
        <v>18</v>
      </c>
      <c r="B79" s="4" t="s">
        <v>19</v>
      </c>
      <c r="C79" s="5">
        <v>40</v>
      </c>
      <c r="D79" s="5">
        <v>6</v>
      </c>
      <c r="E79" s="5">
        <v>1</v>
      </c>
      <c r="F79" s="5">
        <v>43</v>
      </c>
      <c r="G79" s="5">
        <v>84</v>
      </c>
    </row>
    <row r="80" spans="1:7" ht="17.25" customHeight="1" x14ac:dyDescent="0.25">
      <c r="A80" s="4" t="s">
        <v>18</v>
      </c>
      <c r="B80" s="4" t="s">
        <v>30</v>
      </c>
      <c r="C80" s="5">
        <v>20</v>
      </c>
      <c r="D80" s="5">
        <v>1.7</v>
      </c>
      <c r="E80" s="5">
        <v>0.72</v>
      </c>
      <c r="F80" s="5">
        <v>8.5</v>
      </c>
      <c r="G80" s="5">
        <v>51.8</v>
      </c>
    </row>
    <row r="81" spans="1:7" ht="16.5" customHeight="1" x14ac:dyDescent="0.25">
      <c r="A81" s="6" t="s">
        <v>100</v>
      </c>
      <c r="B81" s="6" t="s">
        <v>60</v>
      </c>
      <c r="C81" s="7">
        <v>200</v>
      </c>
      <c r="D81" s="5">
        <v>0.15</v>
      </c>
      <c r="E81" s="5">
        <v>0.14000000000000001</v>
      </c>
      <c r="F81" s="5">
        <v>9.93</v>
      </c>
      <c r="G81" s="5">
        <v>41.5</v>
      </c>
    </row>
    <row r="82" spans="1:7" ht="15" customHeight="1" x14ac:dyDescent="0.25">
      <c r="A82" s="4" t="s">
        <v>18</v>
      </c>
      <c r="B82" s="41" t="s">
        <v>52</v>
      </c>
      <c r="C82" s="11">
        <v>100</v>
      </c>
      <c r="D82" s="5">
        <v>0.94</v>
      </c>
      <c r="E82" s="5">
        <v>0.12</v>
      </c>
      <c r="F82" s="5">
        <v>9.35</v>
      </c>
      <c r="G82" s="5">
        <v>197</v>
      </c>
    </row>
    <row r="83" spans="1:7" x14ac:dyDescent="0.25">
      <c r="A83" s="16"/>
      <c r="B83" s="16"/>
      <c r="C83" s="9">
        <f>SUM(C75:C82)</f>
        <v>871</v>
      </c>
      <c r="D83" s="17">
        <f>SUM(D75:D82)</f>
        <v>36.164999999999999</v>
      </c>
      <c r="E83" s="17">
        <f>SUM(E75:E82)</f>
        <v>24.430000000000003</v>
      </c>
      <c r="F83" s="17">
        <f>SUM(F75:F82)</f>
        <v>133.63</v>
      </c>
      <c r="G83" s="17">
        <f>SUM(G75:G82)</f>
        <v>937.72500000000002</v>
      </c>
    </row>
    <row r="84" spans="1:7" ht="15.75" x14ac:dyDescent="0.25">
      <c r="A84" s="57" t="s">
        <v>34</v>
      </c>
      <c r="B84" s="58"/>
      <c r="C84" s="58"/>
      <c r="D84" s="58"/>
      <c r="E84" s="58"/>
      <c r="F84" s="58"/>
      <c r="G84" s="59"/>
    </row>
    <row r="85" spans="1:7" ht="15.75" x14ac:dyDescent="0.25">
      <c r="A85" s="54" t="s">
        <v>132</v>
      </c>
      <c r="B85" s="55"/>
      <c r="C85" s="55"/>
      <c r="D85" s="55"/>
      <c r="E85" s="55"/>
      <c r="F85" s="55"/>
      <c r="G85" s="56"/>
    </row>
    <row r="86" spans="1:7" ht="18" customHeight="1" x14ac:dyDescent="0.25">
      <c r="A86" s="6" t="s">
        <v>67</v>
      </c>
      <c r="B86" s="40" t="s">
        <v>68</v>
      </c>
      <c r="C86" s="7">
        <v>250</v>
      </c>
      <c r="D86" s="5">
        <v>2.25</v>
      </c>
      <c r="E86" s="5">
        <v>3.2749999999999999</v>
      </c>
      <c r="F86" s="5">
        <v>13.75</v>
      </c>
      <c r="G86" s="5">
        <v>93.35</v>
      </c>
    </row>
    <row r="87" spans="1:7" ht="17.25" customHeight="1" x14ac:dyDescent="0.25">
      <c r="A87" s="4">
        <v>354</v>
      </c>
      <c r="B87" s="40" t="s">
        <v>155</v>
      </c>
      <c r="C87" s="5">
        <v>150</v>
      </c>
      <c r="D87" s="5">
        <v>29.4</v>
      </c>
      <c r="E87" s="5">
        <v>8.6</v>
      </c>
      <c r="F87" s="5">
        <v>31</v>
      </c>
      <c r="G87" s="5">
        <v>319.10000000000002</v>
      </c>
    </row>
    <row r="88" spans="1:7" ht="18" customHeight="1" x14ac:dyDescent="0.25">
      <c r="A88" s="6" t="s">
        <v>88</v>
      </c>
      <c r="B88" s="6" t="s">
        <v>20</v>
      </c>
      <c r="C88" s="7">
        <v>200</v>
      </c>
      <c r="D88" s="5">
        <v>0.3</v>
      </c>
      <c r="E88" s="5" t="s">
        <v>21</v>
      </c>
      <c r="F88" s="5">
        <v>6.7</v>
      </c>
      <c r="G88" s="5">
        <v>27.9</v>
      </c>
    </row>
    <row r="89" spans="1:7" ht="17.25" customHeight="1" x14ac:dyDescent="0.25">
      <c r="A89" s="4" t="s">
        <v>18</v>
      </c>
      <c r="B89" s="4" t="s">
        <v>19</v>
      </c>
      <c r="C89" s="5">
        <v>40</v>
      </c>
      <c r="D89" s="5">
        <v>6</v>
      </c>
      <c r="E89" s="5">
        <v>1</v>
      </c>
      <c r="F89" s="5">
        <v>43</v>
      </c>
      <c r="G89" s="5">
        <v>84</v>
      </c>
    </row>
    <row r="90" spans="1:7" ht="17.25" customHeight="1" x14ac:dyDescent="0.25">
      <c r="A90" s="4"/>
      <c r="B90" s="4"/>
      <c r="C90" s="5"/>
      <c r="D90" s="5"/>
      <c r="E90" s="5"/>
      <c r="F90" s="5"/>
      <c r="G90" s="5"/>
    </row>
    <row r="91" spans="1:7" ht="17.25" customHeight="1" x14ac:dyDescent="0.25">
      <c r="A91" s="4"/>
      <c r="B91" s="4"/>
      <c r="C91" s="5"/>
      <c r="D91" s="5"/>
      <c r="E91" s="5"/>
      <c r="F91" s="5"/>
      <c r="G91" s="5"/>
    </row>
    <row r="92" spans="1:7" x14ac:dyDescent="0.25">
      <c r="A92" s="16"/>
      <c r="B92" s="16"/>
      <c r="C92" s="9">
        <f>SUM(C86:C91)</f>
        <v>640</v>
      </c>
      <c r="D92" s="17">
        <f>SUM(D86:D91)</f>
        <v>37.950000000000003</v>
      </c>
      <c r="E92" s="17">
        <f>SUM(E86:E91)</f>
        <v>12.875</v>
      </c>
      <c r="F92" s="17">
        <f>SUM(F86:F91)</f>
        <v>94.45</v>
      </c>
      <c r="G92" s="18">
        <f>SUM(G86:G91)</f>
        <v>524.35</v>
      </c>
    </row>
    <row r="93" spans="1:7" ht="15.75" x14ac:dyDescent="0.25">
      <c r="A93" s="64" t="s">
        <v>47</v>
      </c>
      <c r="B93" s="65"/>
      <c r="C93" s="65"/>
      <c r="D93" s="65"/>
      <c r="E93" s="65"/>
      <c r="F93" s="65"/>
      <c r="G93" s="66"/>
    </row>
    <row r="94" spans="1:7" ht="15.75" x14ac:dyDescent="0.25">
      <c r="A94" s="54" t="s">
        <v>132</v>
      </c>
      <c r="B94" s="55"/>
      <c r="C94" s="55"/>
      <c r="D94" s="55"/>
      <c r="E94" s="55"/>
      <c r="F94" s="55"/>
      <c r="G94" s="56"/>
    </row>
    <row r="95" spans="1:7" ht="16.5" customHeight="1" x14ac:dyDescent="0.25">
      <c r="A95" s="4" t="s">
        <v>24</v>
      </c>
      <c r="B95" s="40" t="s">
        <v>158</v>
      </c>
      <c r="C95" s="11">
        <v>250</v>
      </c>
      <c r="D95" s="5">
        <v>2.125</v>
      </c>
      <c r="E95" s="5">
        <v>5.3250000000000002</v>
      </c>
      <c r="F95" s="5">
        <v>12.1</v>
      </c>
      <c r="G95" s="5">
        <v>112.8</v>
      </c>
    </row>
    <row r="96" spans="1:7" ht="15" customHeight="1" x14ac:dyDescent="0.25">
      <c r="A96" s="4" t="s">
        <v>14</v>
      </c>
      <c r="B96" s="40" t="s">
        <v>159</v>
      </c>
      <c r="C96" s="5">
        <v>200</v>
      </c>
      <c r="D96" s="5">
        <v>11</v>
      </c>
      <c r="E96" s="5">
        <v>8.4</v>
      </c>
      <c r="F96" s="5">
        <v>48</v>
      </c>
      <c r="G96" s="5">
        <v>311.60000000000002</v>
      </c>
    </row>
    <row r="97" spans="1:7" ht="15" customHeight="1" x14ac:dyDescent="0.25">
      <c r="A97" s="4" t="s">
        <v>78</v>
      </c>
      <c r="B97" s="40" t="s">
        <v>150</v>
      </c>
      <c r="C97" s="5">
        <v>54</v>
      </c>
      <c r="D97" s="19">
        <v>8.3699999999999992</v>
      </c>
      <c r="E97" s="19">
        <v>7.87</v>
      </c>
      <c r="F97" s="19">
        <v>3.3</v>
      </c>
      <c r="G97" s="19">
        <v>118.25</v>
      </c>
    </row>
    <row r="98" spans="1:7" ht="19.149999999999999" customHeight="1" x14ac:dyDescent="0.25">
      <c r="A98" s="4" t="s">
        <v>18</v>
      </c>
      <c r="B98" s="40" t="s">
        <v>70</v>
      </c>
      <c r="C98" s="11">
        <v>50</v>
      </c>
      <c r="D98" s="5">
        <v>0.68</v>
      </c>
      <c r="E98" s="5">
        <v>2.1</v>
      </c>
      <c r="F98" s="5">
        <v>3.32</v>
      </c>
      <c r="G98" s="5">
        <v>35.1</v>
      </c>
    </row>
    <row r="99" spans="1:7" ht="15.75" customHeight="1" x14ac:dyDescent="0.25">
      <c r="A99" s="4" t="s">
        <v>18</v>
      </c>
      <c r="B99" s="4" t="s">
        <v>19</v>
      </c>
      <c r="C99" s="5">
        <v>40</v>
      </c>
      <c r="D99" s="5">
        <v>6</v>
      </c>
      <c r="E99" s="5">
        <v>1</v>
      </c>
      <c r="F99" s="5">
        <v>43</v>
      </c>
      <c r="G99" s="5">
        <v>84</v>
      </c>
    </row>
    <row r="100" spans="1:7" ht="15.75" customHeight="1" x14ac:dyDescent="0.25">
      <c r="A100" s="4" t="s">
        <v>18</v>
      </c>
      <c r="B100" s="4" t="s">
        <v>30</v>
      </c>
      <c r="C100" s="5">
        <v>20</v>
      </c>
      <c r="D100" s="5">
        <v>1.7</v>
      </c>
      <c r="E100" s="5">
        <v>0.72</v>
      </c>
      <c r="F100" s="5">
        <v>8.5</v>
      </c>
      <c r="G100" s="5">
        <v>51.8</v>
      </c>
    </row>
    <row r="101" spans="1:7" ht="17.25" customHeight="1" x14ac:dyDescent="0.25">
      <c r="A101" s="4" t="s">
        <v>18</v>
      </c>
      <c r="B101" s="40" t="s">
        <v>80</v>
      </c>
      <c r="C101" s="5">
        <v>200</v>
      </c>
      <c r="D101" s="5">
        <v>1</v>
      </c>
      <c r="E101" s="5">
        <v>0.2</v>
      </c>
      <c r="F101" s="5">
        <v>20.2</v>
      </c>
      <c r="G101" s="5">
        <v>92</v>
      </c>
    </row>
    <row r="102" spans="1:7" ht="16.5" customHeight="1" x14ac:dyDescent="0.25">
      <c r="A102" s="4"/>
      <c r="B102" s="4"/>
      <c r="C102" s="11"/>
      <c r="D102" s="5"/>
      <c r="E102" s="5"/>
      <c r="F102" s="5"/>
      <c r="G102" s="5"/>
    </row>
    <row r="103" spans="1:7" x14ac:dyDescent="0.25">
      <c r="A103" s="16"/>
      <c r="B103" s="16"/>
      <c r="C103" s="9">
        <f>SUM(C95:C102)</f>
        <v>814</v>
      </c>
      <c r="D103" s="17">
        <f>SUM(D95:D102)</f>
        <v>30.874999999999996</v>
      </c>
      <c r="E103" s="17">
        <f>SUM(E95:E102)</f>
        <v>25.615000000000002</v>
      </c>
      <c r="F103" s="17">
        <f>SUM(F95:F102)</f>
        <v>138.41999999999999</v>
      </c>
      <c r="G103" s="18">
        <f>SUM(G95:G102)</f>
        <v>805.55000000000007</v>
      </c>
    </row>
    <row r="104" spans="1:7" ht="15.75" x14ac:dyDescent="0.25">
      <c r="A104" s="64" t="s">
        <v>61</v>
      </c>
      <c r="B104" s="65"/>
      <c r="C104" s="65"/>
      <c r="D104" s="65"/>
      <c r="E104" s="65"/>
      <c r="F104" s="65"/>
      <c r="G104" s="66"/>
    </row>
    <row r="105" spans="1:7" ht="15.75" x14ac:dyDescent="0.25">
      <c r="A105" s="54" t="s">
        <v>132</v>
      </c>
      <c r="B105" s="55"/>
      <c r="C105" s="55"/>
      <c r="D105" s="55"/>
      <c r="E105" s="55"/>
      <c r="F105" s="55"/>
      <c r="G105" s="56"/>
    </row>
    <row r="106" spans="1:7" ht="21.6" customHeight="1" x14ac:dyDescent="0.25">
      <c r="A106" s="4" t="s">
        <v>55</v>
      </c>
      <c r="B106" s="40" t="s">
        <v>145</v>
      </c>
      <c r="C106" s="11">
        <v>250</v>
      </c>
      <c r="D106" s="5">
        <v>3.15</v>
      </c>
      <c r="E106" s="5">
        <v>2.7</v>
      </c>
      <c r="F106" s="5">
        <v>22.65</v>
      </c>
      <c r="G106" s="5">
        <v>127.5</v>
      </c>
    </row>
    <row r="107" spans="1:7" ht="16.899999999999999" customHeight="1" x14ac:dyDescent="0.25">
      <c r="A107" s="6" t="s">
        <v>125</v>
      </c>
      <c r="B107" s="40" t="s">
        <v>126</v>
      </c>
      <c r="C107" s="5">
        <v>200</v>
      </c>
      <c r="D107" s="5">
        <v>27.3</v>
      </c>
      <c r="E107" s="5">
        <v>8.1</v>
      </c>
      <c r="F107" s="5">
        <v>33.200000000000003</v>
      </c>
      <c r="G107" s="5">
        <v>314.60000000000002</v>
      </c>
    </row>
    <row r="108" spans="1:7" ht="20.25" customHeight="1" x14ac:dyDescent="0.25">
      <c r="A108" s="4" t="s">
        <v>18</v>
      </c>
      <c r="B108" s="40" t="s">
        <v>59</v>
      </c>
      <c r="C108" s="5">
        <v>30</v>
      </c>
      <c r="D108" s="5">
        <v>0.33</v>
      </c>
      <c r="E108" s="5">
        <v>0.03</v>
      </c>
      <c r="F108" s="5">
        <v>0.48</v>
      </c>
      <c r="G108" s="5">
        <v>4.8</v>
      </c>
    </row>
    <row r="109" spans="1:7" ht="15" customHeight="1" x14ac:dyDescent="0.25">
      <c r="A109" s="6" t="s">
        <v>31</v>
      </c>
      <c r="B109" s="40" t="s">
        <v>32</v>
      </c>
      <c r="C109" s="11">
        <v>200</v>
      </c>
      <c r="D109" s="5">
        <v>3.5</v>
      </c>
      <c r="E109" s="5">
        <v>3.3</v>
      </c>
      <c r="F109" s="5">
        <v>22.3</v>
      </c>
      <c r="G109" s="5">
        <v>133.4</v>
      </c>
    </row>
    <row r="110" spans="1:7" ht="15" customHeight="1" x14ac:dyDescent="0.25">
      <c r="A110" s="4" t="s">
        <v>18</v>
      </c>
      <c r="B110" s="4" t="s">
        <v>19</v>
      </c>
      <c r="C110" s="5">
        <v>40</v>
      </c>
      <c r="D110" s="5">
        <v>6</v>
      </c>
      <c r="E110" s="5">
        <v>1</v>
      </c>
      <c r="F110" s="5">
        <v>43</v>
      </c>
      <c r="G110" s="5">
        <v>84</v>
      </c>
    </row>
    <row r="111" spans="1:7" ht="16.5" customHeight="1" x14ac:dyDescent="0.25">
      <c r="A111" s="4" t="s">
        <v>18</v>
      </c>
      <c r="B111" s="4" t="s">
        <v>30</v>
      </c>
      <c r="C111" s="5">
        <v>20</v>
      </c>
      <c r="D111" s="5">
        <v>1.7</v>
      </c>
      <c r="E111" s="5">
        <v>0.72</v>
      </c>
      <c r="F111" s="5">
        <v>8.5</v>
      </c>
      <c r="G111" s="5">
        <v>51.8</v>
      </c>
    </row>
    <row r="112" spans="1:7" ht="15" customHeight="1" x14ac:dyDescent="0.25">
      <c r="A112" s="4" t="s">
        <v>18</v>
      </c>
      <c r="B112" s="40" t="s">
        <v>157</v>
      </c>
      <c r="C112" s="5">
        <v>100</v>
      </c>
      <c r="D112" s="5">
        <v>0.3</v>
      </c>
      <c r="E112" s="5">
        <v>0.3</v>
      </c>
      <c r="F112" s="5">
        <v>11.4</v>
      </c>
      <c r="G112" s="5">
        <v>52</v>
      </c>
    </row>
    <row r="113" spans="1:7" ht="17.25" customHeight="1" x14ac:dyDescent="0.25">
      <c r="A113" s="6"/>
      <c r="B113" s="6"/>
      <c r="C113" s="7"/>
      <c r="D113" s="5"/>
      <c r="E113" s="5"/>
      <c r="F113" s="5"/>
      <c r="G113" s="5"/>
    </row>
    <row r="114" spans="1:7" x14ac:dyDescent="0.25">
      <c r="A114" s="16"/>
      <c r="B114" s="16"/>
      <c r="C114" s="9">
        <f>SUM(C106:C113)</f>
        <v>840</v>
      </c>
      <c r="D114" s="17">
        <f>SUM(D106:D113)</f>
        <v>42.28</v>
      </c>
      <c r="E114" s="17">
        <f>SUM(E106:E113)</f>
        <v>16.149999999999999</v>
      </c>
      <c r="F114" s="17">
        <f>SUM(F106:F113)</f>
        <v>141.53</v>
      </c>
      <c r="G114" s="17">
        <f>SUM(G106:G113)</f>
        <v>768.1</v>
      </c>
    </row>
    <row r="115" spans="1:7" ht="15.75" x14ac:dyDescent="0.25">
      <c r="A115" s="64" t="s">
        <v>73</v>
      </c>
      <c r="B115" s="65"/>
      <c r="C115" s="65"/>
      <c r="D115" s="65"/>
      <c r="E115" s="65"/>
      <c r="F115" s="65"/>
      <c r="G115" s="66"/>
    </row>
    <row r="116" spans="1:7" ht="15.75" x14ac:dyDescent="0.25">
      <c r="A116" s="54" t="s">
        <v>132</v>
      </c>
      <c r="B116" s="55"/>
      <c r="C116" s="55"/>
      <c r="D116" s="55"/>
      <c r="E116" s="55"/>
      <c r="F116" s="55"/>
      <c r="G116" s="56"/>
    </row>
    <row r="117" spans="1:7" ht="17.25" customHeight="1" x14ac:dyDescent="0.25">
      <c r="A117" s="6" t="s">
        <v>110</v>
      </c>
      <c r="B117" s="40" t="s">
        <v>111</v>
      </c>
      <c r="C117" s="5">
        <v>250</v>
      </c>
      <c r="D117" s="5">
        <v>5.3</v>
      </c>
      <c r="E117" s="5">
        <v>5</v>
      </c>
      <c r="F117" s="5">
        <v>19.899999999999999</v>
      </c>
      <c r="G117" s="5">
        <v>146</v>
      </c>
    </row>
    <row r="118" spans="1:7" ht="16.5" customHeight="1" x14ac:dyDescent="0.25">
      <c r="A118" s="6" t="s">
        <v>41</v>
      </c>
      <c r="B118" s="40" t="s">
        <v>42</v>
      </c>
      <c r="C118" s="11">
        <v>200</v>
      </c>
      <c r="D118" s="5">
        <v>4.2</v>
      </c>
      <c r="E118" s="5">
        <v>6.9</v>
      </c>
      <c r="F118" s="5">
        <v>26.4</v>
      </c>
      <c r="G118" s="5">
        <v>185.9</v>
      </c>
    </row>
    <row r="119" spans="1:7" ht="16.899999999999999" customHeight="1" x14ac:dyDescent="0.25">
      <c r="A119" s="4" t="s">
        <v>62</v>
      </c>
      <c r="B119" s="40" t="s">
        <v>140</v>
      </c>
      <c r="C119" s="5">
        <v>60</v>
      </c>
      <c r="D119" s="5">
        <v>0.8</v>
      </c>
      <c r="E119" s="5">
        <v>2.7</v>
      </c>
      <c r="F119" s="5">
        <v>4.5999999999999996</v>
      </c>
      <c r="G119" s="5">
        <v>45.6</v>
      </c>
    </row>
    <row r="120" spans="1:7" ht="16.899999999999999" customHeight="1" x14ac:dyDescent="0.25">
      <c r="A120" s="4" t="s">
        <v>64</v>
      </c>
      <c r="B120" s="40" t="s">
        <v>153</v>
      </c>
      <c r="C120" s="5">
        <v>70</v>
      </c>
      <c r="D120" s="5">
        <v>9.6</v>
      </c>
      <c r="E120" s="5">
        <v>5.2</v>
      </c>
      <c r="F120" s="5">
        <v>4.4000000000000004</v>
      </c>
      <c r="G120" s="5">
        <v>103</v>
      </c>
    </row>
    <row r="121" spans="1:7" ht="16.5" customHeight="1" x14ac:dyDescent="0.25">
      <c r="A121" s="4" t="s">
        <v>18</v>
      </c>
      <c r="B121" s="4" t="s">
        <v>19</v>
      </c>
      <c r="C121" s="5">
        <v>40</v>
      </c>
      <c r="D121" s="5">
        <v>6</v>
      </c>
      <c r="E121" s="5">
        <v>1</v>
      </c>
      <c r="F121" s="5">
        <v>43</v>
      </c>
      <c r="G121" s="5">
        <v>84</v>
      </c>
    </row>
    <row r="122" spans="1:7" ht="16.5" customHeight="1" x14ac:dyDescent="0.25">
      <c r="A122" s="4" t="s">
        <v>18</v>
      </c>
      <c r="B122" s="4" t="s">
        <v>30</v>
      </c>
      <c r="C122" s="5">
        <v>20</v>
      </c>
      <c r="D122" s="5">
        <v>1.7</v>
      </c>
      <c r="E122" s="5">
        <v>0.72</v>
      </c>
      <c r="F122" s="5">
        <v>8.5</v>
      </c>
      <c r="G122" s="5">
        <v>51.8</v>
      </c>
    </row>
    <row r="123" spans="1:7" ht="16.5" customHeight="1" x14ac:dyDescent="0.25">
      <c r="A123" s="6" t="s">
        <v>88</v>
      </c>
      <c r="B123" s="6" t="s">
        <v>20</v>
      </c>
      <c r="C123" s="7">
        <v>200</v>
      </c>
      <c r="D123" s="5">
        <v>0.3</v>
      </c>
      <c r="E123" s="5" t="s">
        <v>21</v>
      </c>
      <c r="F123" s="5">
        <v>6.7</v>
      </c>
      <c r="G123" s="5">
        <v>27.9</v>
      </c>
    </row>
    <row r="124" spans="1:7" ht="17.25" customHeight="1" x14ac:dyDescent="0.25">
      <c r="A124" s="6"/>
      <c r="B124" s="6"/>
      <c r="C124" s="11"/>
      <c r="D124" s="5"/>
      <c r="E124" s="5"/>
      <c r="F124" s="5"/>
      <c r="G124" s="5"/>
    </row>
    <row r="125" spans="1:7" x14ac:dyDescent="0.25">
      <c r="A125" s="20"/>
      <c r="B125" s="20"/>
      <c r="C125" s="21">
        <f>SUM(C117:C124)</f>
        <v>840</v>
      </c>
      <c r="D125" s="31">
        <f>SUM(D117:D124)</f>
        <v>27.9</v>
      </c>
      <c r="E125" s="31">
        <f>SUM(E117:E124)</f>
        <v>21.52</v>
      </c>
      <c r="F125" s="31">
        <f>SUM(F117:F124)</f>
        <v>113.5</v>
      </c>
      <c r="G125" s="31">
        <f>SUM(G117:G124)</f>
        <v>644.19999999999993</v>
      </c>
    </row>
    <row r="126" spans="1:7" x14ac:dyDescent="0.25">
      <c r="A126" s="16"/>
      <c r="B126" s="16"/>
      <c r="C126" s="16"/>
      <c r="D126" s="16"/>
      <c r="E126" s="16"/>
      <c r="F126" s="16"/>
      <c r="G126" s="16"/>
    </row>
    <row r="127" spans="1:7" x14ac:dyDescent="0.25">
      <c r="A127" s="62" t="s">
        <v>134</v>
      </c>
      <c r="B127" s="63"/>
      <c r="C127" s="32">
        <f>AVERAGE(C83,C92,C103,C114,C125)</f>
        <v>801</v>
      </c>
      <c r="D127" s="33">
        <f>AVERAGE(D83,D92,D103,D114,D125)</f>
        <v>35.034000000000006</v>
      </c>
      <c r="E127" s="33">
        <f>AVERAGE(E83,E92,E103,E114,E125)</f>
        <v>20.118000000000002</v>
      </c>
      <c r="F127" s="33">
        <f>AVERAGE(F83,F92,F103,F114,F125)</f>
        <v>124.306</v>
      </c>
      <c r="G127" s="33">
        <f>AVERAGE(G83,G92,G103,G114,G125)</f>
        <v>735.9849999999999</v>
      </c>
    </row>
    <row r="129" spans="1:7" x14ac:dyDescent="0.25">
      <c r="A129" s="71" t="s">
        <v>130</v>
      </c>
      <c r="B129" s="72"/>
      <c r="C129" s="79">
        <f>AVERAGE(C68,C127)</f>
        <v>821.9</v>
      </c>
      <c r="D129" s="80">
        <f>AVERAGE(D68,D127)</f>
        <v>36.263000000000005</v>
      </c>
      <c r="E129" s="79">
        <f>AVERAGE(E68,E127)</f>
        <v>20.136500000000002</v>
      </c>
      <c r="F129" s="80">
        <f>AVERAGE(F68,F127)</f>
        <v>127.44900000000001</v>
      </c>
      <c r="G129" s="80">
        <f>AVERAGE(G68,G127)</f>
        <v>754.18</v>
      </c>
    </row>
    <row r="130" spans="1:7" x14ac:dyDescent="0.25">
      <c r="A130" s="73"/>
      <c r="B130" s="74"/>
      <c r="C130" s="79"/>
      <c r="D130" s="80"/>
      <c r="E130" s="79"/>
      <c r="F130" s="80"/>
      <c r="G130" s="80"/>
    </row>
  </sheetData>
  <mergeCells count="33">
    <mergeCell ref="G129:G130"/>
    <mergeCell ref="B7:F8"/>
    <mergeCell ref="A129:B130"/>
    <mergeCell ref="A127:B127"/>
    <mergeCell ref="C129:C130"/>
    <mergeCell ref="D129:D130"/>
    <mergeCell ref="E129:E130"/>
    <mergeCell ref="F129:F130"/>
    <mergeCell ref="A94:G94"/>
    <mergeCell ref="A104:G104"/>
    <mergeCell ref="A105:G105"/>
    <mergeCell ref="A115:G115"/>
    <mergeCell ref="A116:G116"/>
    <mergeCell ref="A73:G73"/>
    <mergeCell ref="A74:G74"/>
    <mergeCell ref="A84:G84"/>
    <mergeCell ref="A85:G85"/>
    <mergeCell ref="A93:G93"/>
    <mergeCell ref="A46:G46"/>
    <mergeCell ref="A56:G56"/>
    <mergeCell ref="A57:G57"/>
    <mergeCell ref="A68:B68"/>
    <mergeCell ref="C70:D70"/>
    <mergeCell ref="A24:G24"/>
    <mergeCell ref="A25:G25"/>
    <mergeCell ref="A34:G34"/>
    <mergeCell ref="A35:G35"/>
    <mergeCell ref="A45:G45"/>
    <mergeCell ref="E1:F1"/>
    <mergeCell ref="E2:G2"/>
    <mergeCell ref="C10:D10"/>
    <mergeCell ref="A13:G13"/>
    <mergeCell ref="A14:G14"/>
  </mergeCells>
  <pageMargins left="0.7" right="0.7" top="0.75" bottom="0.75" header="0.3" footer="0.3"/>
  <pageSetup paperSize="9" scale="85" fitToWidth="0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8"/>
  <sheetViews>
    <sheetView workbookViewId="0">
      <selection activeCell="B7" sqref="B7:F8"/>
    </sheetView>
  </sheetViews>
  <sheetFormatPr defaultColWidth="9" defaultRowHeight="15" x14ac:dyDescent="0.25"/>
  <cols>
    <col min="1" max="1" width="15.28515625" customWidth="1"/>
    <col min="2" max="2" width="28.28515625" customWidth="1"/>
    <col min="3" max="3" width="10.28515625" customWidth="1"/>
    <col min="4" max="4" width="10.140625" customWidth="1"/>
  </cols>
  <sheetData>
    <row r="1" spans="1:7" x14ac:dyDescent="0.25">
      <c r="E1" s="43" t="s">
        <v>0</v>
      </c>
      <c r="F1" s="43"/>
    </row>
    <row r="2" spans="1:7" ht="48" customHeight="1" x14ac:dyDescent="0.25">
      <c r="E2" s="44" t="s">
        <v>131</v>
      </c>
      <c r="F2" s="44"/>
      <c r="G2" s="44"/>
    </row>
    <row r="7" spans="1:7" x14ac:dyDescent="0.25">
      <c r="B7" s="82" t="s">
        <v>135</v>
      </c>
      <c r="C7" s="53"/>
      <c r="D7" s="53"/>
      <c r="E7" s="53"/>
      <c r="F7" s="53"/>
    </row>
    <row r="8" spans="1:7" ht="57" customHeight="1" x14ac:dyDescent="0.25">
      <c r="B8" s="53"/>
      <c r="C8" s="53"/>
      <c r="D8" s="53"/>
      <c r="E8" s="53"/>
      <c r="F8" s="53"/>
    </row>
    <row r="10" spans="1:7" ht="21" x14ac:dyDescent="0.35">
      <c r="C10" s="45" t="s">
        <v>2</v>
      </c>
      <c r="D10" s="45"/>
    </row>
    <row r="12" spans="1:7" ht="85.5" x14ac:dyDescent="0.25">
      <c r="A12" s="1" t="s">
        <v>3</v>
      </c>
      <c r="B12" s="2" t="s">
        <v>4</v>
      </c>
      <c r="C12" s="3" t="s">
        <v>5</v>
      </c>
      <c r="D12" s="3" t="s">
        <v>6</v>
      </c>
      <c r="E12" s="3" t="s">
        <v>7</v>
      </c>
      <c r="F12" s="3" t="s">
        <v>8</v>
      </c>
      <c r="G12" s="2" t="s">
        <v>9</v>
      </c>
    </row>
    <row r="13" spans="1:7" ht="15.75" x14ac:dyDescent="0.25">
      <c r="A13" s="46" t="s">
        <v>10</v>
      </c>
      <c r="B13" s="47"/>
      <c r="C13" s="47"/>
      <c r="D13" s="47"/>
      <c r="E13" s="47"/>
      <c r="F13" s="47"/>
      <c r="G13" s="48"/>
    </row>
    <row r="14" spans="1:7" ht="15.75" x14ac:dyDescent="0.25">
      <c r="A14" s="49" t="s">
        <v>11</v>
      </c>
      <c r="B14" s="50"/>
      <c r="C14" s="50"/>
      <c r="D14" s="50"/>
      <c r="E14" s="50"/>
      <c r="F14" s="50"/>
      <c r="G14" s="51"/>
    </row>
    <row r="15" spans="1:7" ht="15.75" customHeight="1" x14ac:dyDescent="0.25">
      <c r="A15" s="4" t="s">
        <v>12</v>
      </c>
      <c r="B15" s="4" t="s">
        <v>13</v>
      </c>
      <c r="C15" s="5">
        <v>30</v>
      </c>
      <c r="D15" s="5">
        <v>0.85</v>
      </c>
      <c r="E15" s="5">
        <v>0.05</v>
      </c>
      <c r="F15" s="5">
        <v>1.75</v>
      </c>
      <c r="G15" s="5">
        <v>11.07</v>
      </c>
    </row>
    <row r="16" spans="1:7" ht="19.149999999999999" customHeight="1" x14ac:dyDescent="0.25">
      <c r="A16" s="6" t="s">
        <v>14</v>
      </c>
      <c r="B16" s="4" t="s">
        <v>15</v>
      </c>
      <c r="C16" s="7">
        <v>150</v>
      </c>
      <c r="D16" s="5">
        <v>4.4000000000000004</v>
      </c>
      <c r="E16" s="5">
        <v>3.4</v>
      </c>
      <c r="F16" s="5">
        <v>19.2</v>
      </c>
      <c r="G16" s="5">
        <v>124.8</v>
      </c>
    </row>
    <row r="17" spans="1:7" ht="17.25" customHeight="1" x14ac:dyDescent="0.25">
      <c r="A17" s="6" t="s">
        <v>16</v>
      </c>
      <c r="B17" s="4" t="s">
        <v>17</v>
      </c>
      <c r="C17" s="7">
        <v>75</v>
      </c>
      <c r="D17" s="5">
        <v>14.4</v>
      </c>
      <c r="E17" s="5">
        <v>3.2</v>
      </c>
      <c r="F17" s="5">
        <v>10.1</v>
      </c>
      <c r="G17" s="5">
        <v>126.4</v>
      </c>
    </row>
    <row r="18" spans="1:7" ht="17.25" customHeight="1" x14ac:dyDescent="0.25">
      <c r="A18" s="4" t="s">
        <v>18</v>
      </c>
      <c r="B18" s="4" t="s">
        <v>19</v>
      </c>
      <c r="C18" s="5">
        <v>30</v>
      </c>
      <c r="D18" s="5">
        <v>2.27</v>
      </c>
      <c r="E18" s="5">
        <v>0.27</v>
      </c>
      <c r="F18" s="5">
        <v>14.73</v>
      </c>
      <c r="G18" s="5">
        <v>70.400000000000006</v>
      </c>
    </row>
    <row r="19" spans="1:7" ht="17.25" customHeight="1" x14ac:dyDescent="0.25">
      <c r="A19" s="4" t="s">
        <v>18</v>
      </c>
      <c r="B19" s="4" t="s">
        <v>20</v>
      </c>
      <c r="C19" s="7">
        <v>200</v>
      </c>
      <c r="D19" s="5">
        <v>0.3</v>
      </c>
      <c r="E19" s="5" t="s">
        <v>21</v>
      </c>
      <c r="F19" s="5">
        <v>6.7</v>
      </c>
      <c r="G19" s="5">
        <v>27.9</v>
      </c>
    </row>
    <row r="20" spans="1:7" ht="15" customHeight="1" x14ac:dyDescent="0.25">
      <c r="A20" s="4" t="s">
        <v>18</v>
      </c>
      <c r="B20" s="6" t="s">
        <v>22</v>
      </c>
      <c r="C20" s="7">
        <v>100</v>
      </c>
      <c r="D20" s="7">
        <v>1.53</v>
      </c>
      <c r="E20" s="7">
        <v>0.53</v>
      </c>
      <c r="F20" s="7">
        <v>21</v>
      </c>
      <c r="G20" s="7">
        <v>94.53</v>
      </c>
    </row>
    <row r="21" spans="1:7" x14ac:dyDescent="0.25">
      <c r="A21" s="8"/>
      <c r="B21" s="8"/>
      <c r="C21" s="9">
        <f>SUM(C15:C20)</f>
        <v>585</v>
      </c>
      <c r="D21" s="10">
        <f>SUM(D15:D20)</f>
        <v>23.75</v>
      </c>
      <c r="E21" s="10">
        <f>SUM(E15:E20)</f>
        <v>7.45</v>
      </c>
      <c r="F21" s="9">
        <f>SUM(F15:F20)</f>
        <v>73.48</v>
      </c>
      <c r="G21" s="10">
        <f>SUM(G15:G20)</f>
        <v>455.09999999999991</v>
      </c>
    </row>
    <row r="22" spans="1:7" ht="15.75" x14ac:dyDescent="0.25">
      <c r="A22" s="54" t="s">
        <v>132</v>
      </c>
      <c r="B22" s="55"/>
      <c r="C22" s="55"/>
      <c r="D22" s="55"/>
      <c r="E22" s="55"/>
      <c r="F22" s="55"/>
      <c r="G22" s="56"/>
    </row>
    <row r="23" spans="1:7" ht="32.25" customHeight="1" x14ac:dyDescent="0.25">
      <c r="A23" s="4" t="s">
        <v>24</v>
      </c>
      <c r="B23" s="4" t="s">
        <v>25</v>
      </c>
      <c r="C23" s="11">
        <v>250</v>
      </c>
      <c r="D23" s="5">
        <v>1.7</v>
      </c>
      <c r="E23" s="5">
        <v>4.26</v>
      </c>
      <c r="F23" s="5">
        <v>9.68</v>
      </c>
      <c r="G23" s="5">
        <v>90.25</v>
      </c>
    </row>
    <row r="24" spans="1:7" ht="32.25" customHeight="1" x14ac:dyDescent="0.25">
      <c r="A24" s="4" t="s">
        <v>26</v>
      </c>
      <c r="B24" s="4" t="s">
        <v>27</v>
      </c>
      <c r="C24" s="5">
        <v>60</v>
      </c>
      <c r="D24" s="5">
        <v>0.6</v>
      </c>
      <c r="E24" s="5">
        <v>5.3</v>
      </c>
      <c r="F24" s="5">
        <v>4.0999999999999996</v>
      </c>
      <c r="G24" s="5">
        <v>67.099999999999994</v>
      </c>
    </row>
    <row r="25" spans="1:7" ht="15" customHeight="1" x14ac:dyDescent="0.25">
      <c r="A25" s="6" t="s">
        <v>28</v>
      </c>
      <c r="B25" s="4" t="s">
        <v>29</v>
      </c>
      <c r="C25" s="7">
        <v>200</v>
      </c>
      <c r="D25" s="5">
        <v>12.4</v>
      </c>
      <c r="E25" s="5">
        <v>3.1</v>
      </c>
      <c r="F25" s="5">
        <v>8.8000000000000007</v>
      </c>
      <c r="G25" s="5">
        <v>112.9</v>
      </c>
    </row>
    <row r="26" spans="1:7" ht="14.25" customHeight="1" x14ac:dyDescent="0.25">
      <c r="A26" s="4" t="s">
        <v>18</v>
      </c>
      <c r="B26" s="4" t="s">
        <v>30</v>
      </c>
      <c r="C26" s="5">
        <v>20</v>
      </c>
      <c r="D26" s="5">
        <v>1.7</v>
      </c>
      <c r="E26" s="5">
        <v>0.72</v>
      </c>
      <c r="F26" s="5">
        <v>8.5</v>
      </c>
      <c r="G26" s="5">
        <v>51.8</v>
      </c>
    </row>
    <row r="27" spans="1:7" ht="17.25" customHeight="1" x14ac:dyDescent="0.25">
      <c r="A27" s="6" t="s">
        <v>31</v>
      </c>
      <c r="B27" s="6" t="s">
        <v>32</v>
      </c>
      <c r="C27" s="7">
        <v>200</v>
      </c>
      <c r="D27" s="5">
        <v>3.5</v>
      </c>
      <c r="E27" s="5">
        <v>3.3</v>
      </c>
      <c r="F27" s="5">
        <v>22.3</v>
      </c>
      <c r="G27" s="5">
        <v>133.4</v>
      </c>
    </row>
    <row r="28" spans="1:7" ht="17.25" customHeight="1" x14ac:dyDescent="0.25">
      <c r="A28" s="4" t="s">
        <v>18</v>
      </c>
      <c r="B28" s="6" t="s">
        <v>33</v>
      </c>
      <c r="C28" s="11">
        <v>100</v>
      </c>
      <c r="D28" s="5">
        <v>0.8</v>
      </c>
      <c r="E28" s="5">
        <v>0.2</v>
      </c>
      <c r="F28" s="5">
        <v>7.5</v>
      </c>
      <c r="G28" s="5">
        <v>35</v>
      </c>
    </row>
    <row r="29" spans="1:7" ht="17.25" customHeight="1" x14ac:dyDescent="0.25">
      <c r="A29" s="4"/>
      <c r="B29" s="4"/>
      <c r="C29" s="5"/>
      <c r="D29" s="5"/>
      <c r="E29" s="5"/>
      <c r="F29" s="5"/>
      <c r="G29" s="5"/>
    </row>
    <row r="30" spans="1:7" x14ac:dyDescent="0.25">
      <c r="A30" s="8"/>
      <c r="B30" s="8"/>
      <c r="C30" s="9">
        <f>SUM(C23:C29)</f>
        <v>830</v>
      </c>
      <c r="D30" s="9">
        <f>SUM(D23:D29)</f>
        <v>20.7</v>
      </c>
      <c r="E30" s="10">
        <f>SUM(E23:E29)</f>
        <v>16.88</v>
      </c>
      <c r="F30" s="10">
        <f>SUM(F23:F29)</f>
        <v>60.879999999999995</v>
      </c>
      <c r="G30" s="10">
        <f>SUM(G23:G29)</f>
        <v>490.45000000000005</v>
      </c>
    </row>
    <row r="31" spans="1:7" ht="15.75" x14ac:dyDescent="0.25">
      <c r="A31" s="57" t="s">
        <v>34</v>
      </c>
      <c r="B31" s="58"/>
      <c r="C31" s="58"/>
      <c r="D31" s="58"/>
      <c r="E31" s="58"/>
      <c r="F31" s="58"/>
      <c r="G31" s="59"/>
    </row>
    <row r="32" spans="1:7" ht="15.75" x14ac:dyDescent="0.25">
      <c r="A32" s="49" t="s">
        <v>35</v>
      </c>
      <c r="B32" s="50"/>
      <c r="C32" s="50"/>
      <c r="D32" s="50"/>
      <c r="E32" s="50"/>
      <c r="F32" s="50"/>
      <c r="G32" s="51"/>
    </row>
    <row r="33" spans="1:7" ht="18.75" customHeight="1" x14ac:dyDescent="0.25">
      <c r="A33" s="6">
        <v>180</v>
      </c>
      <c r="B33" s="4" t="s">
        <v>36</v>
      </c>
      <c r="C33" s="7">
        <v>115</v>
      </c>
      <c r="D33" s="5">
        <v>6.8</v>
      </c>
      <c r="E33" s="5">
        <v>7.5</v>
      </c>
      <c r="F33" s="5">
        <v>24.7</v>
      </c>
      <c r="G33" s="5">
        <v>192.7</v>
      </c>
    </row>
    <row r="34" spans="1:7" ht="15.75" customHeight="1" x14ac:dyDescent="0.25">
      <c r="A34" s="4" t="s">
        <v>18</v>
      </c>
      <c r="B34" s="4" t="s">
        <v>20</v>
      </c>
      <c r="C34" s="7">
        <v>200</v>
      </c>
      <c r="D34" s="5">
        <v>0.3</v>
      </c>
      <c r="E34" s="5" t="s">
        <v>21</v>
      </c>
      <c r="F34" s="5">
        <v>6.7</v>
      </c>
      <c r="G34" s="5">
        <v>27.9</v>
      </c>
    </row>
    <row r="35" spans="1:7" ht="16.5" customHeight="1" x14ac:dyDescent="0.25">
      <c r="A35" s="4" t="s">
        <v>18</v>
      </c>
      <c r="B35" s="4" t="s">
        <v>37</v>
      </c>
      <c r="C35" s="5" t="s">
        <v>38</v>
      </c>
      <c r="D35" s="5">
        <v>2.27</v>
      </c>
      <c r="E35" s="5">
        <v>0.27</v>
      </c>
      <c r="F35" s="5">
        <v>14.73</v>
      </c>
      <c r="G35" s="5">
        <v>70.400000000000006</v>
      </c>
    </row>
    <row r="36" spans="1:7" ht="16.5" customHeight="1" x14ac:dyDescent="0.25">
      <c r="A36" s="4"/>
      <c r="B36" s="4"/>
      <c r="C36" s="5"/>
      <c r="D36" s="5"/>
      <c r="E36" s="5"/>
      <c r="F36" s="5"/>
      <c r="G36" s="5"/>
    </row>
    <row r="37" spans="1:7" ht="16.5" customHeight="1" x14ac:dyDescent="0.25">
      <c r="A37" s="4"/>
      <c r="B37" s="4"/>
      <c r="C37" s="7"/>
      <c r="D37" s="5"/>
      <c r="E37" s="5"/>
      <c r="F37" s="5"/>
      <c r="G37" s="5"/>
    </row>
    <row r="38" spans="1:7" x14ac:dyDescent="0.25">
      <c r="A38" s="8"/>
      <c r="B38" s="8"/>
      <c r="C38" s="12">
        <f>SUM(C33:C37)</f>
        <v>315</v>
      </c>
      <c r="D38" s="13">
        <f>SUM(D33:D37)</f>
        <v>9.3699999999999992</v>
      </c>
      <c r="E38" s="14">
        <f>SUM(E33:E37)</f>
        <v>7.77</v>
      </c>
      <c r="F38" s="14">
        <f>SUM(F33:F37)</f>
        <v>46.129999999999995</v>
      </c>
      <c r="G38" s="15">
        <f>SUM(G33:G37)</f>
        <v>291</v>
      </c>
    </row>
    <row r="39" spans="1:7" ht="15.75" x14ac:dyDescent="0.25">
      <c r="A39" s="54" t="s">
        <v>132</v>
      </c>
      <c r="B39" s="55"/>
      <c r="C39" s="55"/>
      <c r="D39" s="55"/>
      <c r="E39" s="55"/>
      <c r="F39" s="55"/>
      <c r="G39" s="56"/>
    </row>
    <row r="40" spans="1:7" ht="15.75" customHeight="1" x14ac:dyDescent="0.25">
      <c r="A40" s="6" t="s">
        <v>39</v>
      </c>
      <c r="B40" s="4" t="s">
        <v>40</v>
      </c>
      <c r="C40" s="7">
        <v>250</v>
      </c>
      <c r="D40" s="5">
        <v>6.9</v>
      </c>
      <c r="E40" s="5">
        <v>6</v>
      </c>
      <c r="F40" s="5">
        <v>19.899999999999999</v>
      </c>
      <c r="G40" s="5">
        <v>162.4</v>
      </c>
    </row>
    <row r="41" spans="1:7" ht="15.75" customHeight="1" x14ac:dyDescent="0.25">
      <c r="A41" s="4" t="s">
        <v>41</v>
      </c>
      <c r="B41" s="4" t="s">
        <v>42</v>
      </c>
      <c r="C41" s="5">
        <v>200</v>
      </c>
      <c r="D41" s="5">
        <v>3.2</v>
      </c>
      <c r="E41" s="5">
        <v>5.2</v>
      </c>
      <c r="F41" s="5">
        <v>19.8</v>
      </c>
      <c r="G41" s="5">
        <v>139.4</v>
      </c>
    </row>
    <row r="42" spans="1:7" ht="18" customHeight="1" x14ac:dyDescent="0.25">
      <c r="A42" s="4" t="s">
        <v>43</v>
      </c>
      <c r="B42" s="4" t="s">
        <v>44</v>
      </c>
      <c r="C42" s="5">
        <v>80</v>
      </c>
      <c r="D42" s="5">
        <v>16.059999999999999</v>
      </c>
      <c r="E42" s="5">
        <v>1.18</v>
      </c>
      <c r="F42" s="5">
        <v>0.56000000000000005</v>
      </c>
      <c r="G42" s="5">
        <v>77.37</v>
      </c>
    </row>
    <row r="43" spans="1:7" ht="17.25" customHeight="1" x14ac:dyDescent="0.25">
      <c r="A43" s="4" t="s">
        <v>18</v>
      </c>
      <c r="B43" s="4" t="s">
        <v>30</v>
      </c>
      <c r="C43" s="5">
        <v>20</v>
      </c>
      <c r="D43" s="5">
        <v>1.7</v>
      </c>
      <c r="E43" s="5">
        <v>0.72</v>
      </c>
      <c r="F43" s="5">
        <v>8.5</v>
      </c>
      <c r="G43" s="5">
        <v>51.8</v>
      </c>
    </row>
    <row r="44" spans="1:7" ht="17.25" customHeight="1" x14ac:dyDescent="0.25">
      <c r="A44" s="4" t="s">
        <v>18</v>
      </c>
      <c r="B44" s="4" t="s">
        <v>19</v>
      </c>
      <c r="C44" s="5">
        <v>40</v>
      </c>
      <c r="D44" s="5">
        <v>3.02</v>
      </c>
      <c r="E44" s="5">
        <v>0.36</v>
      </c>
      <c r="F44" s="5">
        <v>19.649999999999999</v>
      </c>
      <c r="G44" s="5">
        <v>93.9</v>
      </c>
    </row>
    <row r="45" spans="1:7" ht="17.25" customHeight="1" x14ac:dyDescent="0.25">
      <c r="A45" s="4" t="s">
        <v>18</v>
      </c>
      <c r="B45" s="4" t="s">
        <v>45</v>
      </c>
      <c r="C45" s="5">
        <v>150</v>
      </c>
      <c r="D45" s="5">
        <v>4.2</v>
      </c>
      <c r="E45" s="5">
        <v>6</v>
      </c>
      <c r="F45" s="5">
        <v>6.3</v>
      </c>
      <c r="G45" s="5">
        <v>100.54</v>
      </c>
    </row>
    <row r="46" spans="1:7" ht="16.5" customHeight="1" x14ac:dyDescent="0.25">
      <c r="A46" s="4" t="s">
        <v>18</v>
      </c>
      <c r="B46" s="4" t="s">
        <v>46</v>
      </c>
      <c r="C46" s="11">
        <v>80</v>
      </c>
      <c r="D46" s="5">
        <v>0.42</v>
      </c>
      <c r="E46" s="5">
        <v>0.42</v>
      </c>
      <c r="F46" s="5">
        <v>9.84</v>
      </c>
      <c r="G46" s="5">
        <v>44.44</v>
      </c>
    </row>
    <row r="47" spans="1:7" x14ac:dyDescent="0.25">
      <c r="A47" s="16"/>
      <c r="B47" s="16"/>
      <c r="C47" s="9">
        <f>SUM(C40:C46)</f>
        <v>820</v>
      </c>
      <c r="D47" s="17">
        <f>SUM(D40:D46)</f>
        <v>35.5</v>
      </c>
      <c r="E47" s="17">
        <f>SUM(E40:E46)</f>
        <v>19.880000000000003</v>
      </c>
      <c r="F47" s="17">
        <f>SUM(F40:F46)</f>
        <v>84.55</v>
      </c>
      <c r="G47" s="17">
        <f>SUM(G40:G46)</f>
        <v>669.84999999999991</v>
      </c>
    </row>
    <row r="48" spans="1:7" ht="15.75" x14ac:dyDescent="0.25">
      <c r="A48" s="57" t="s">
        <v>47</v>
      </c>
      <c r="B48" s="60"/>
      <c r="C48" s="60"/>
      <c r="D48" s="60"/>
      <c r="E48" s="60"/>
      <c r="F48" s="60"/>
      <c r="G48" s="61"/>
    </row>
    <row r="49" spans="1:7" ht="15.75" x14ac:dyDescent="0.25">
      <c r="A49" s="49" t="s">
        <v>35</v>
      </c>
      <c r="B49" s="50"/>
      <c r="C49" s="50"/>
      <c r="D49" s="50"/>
      <c r="E49" s="50"/>
      <c r="F49" s="50"/>
      <c r="G49" s="51"/>
    </row>
    <row r="50" spans="1:7" ht="17.649999999999999" customHeight="1" x14ac:dyDescent="0.25">
      <c r="A50" s="6" t="s">
        <v>48</v>
      </c>
      <c r="B50" s="4" t="s">
        <v>49</v>
      </c>
      <c r="C50" s="7">
        <v>200</v>
      </c>
      <c r="D50" s="5">
        <v>6.8</v>
      </c>
      <c r="E50" s="5">
        <v>7.5</v>
      </c>
      <c r="F50" s="5">
        <v>24.7</v>
      </c>
      <c r="G50" s="5">
        <v>192.7</v>
      </c>
    </row>
    <row r="51" spans="1:7" ht="31.5" customHeight="1" x14ac:dyDescent="0.25">
      <c r="A51" s="4" t="s">
        <v>50</v>
      </c>
      <c r="B51" s="4" t="s">
        <v>51</v>
      </c>
      <c r="C51" s="5">
        <v>15</v>
      </c>
      <c r="D51" s="5">
        <v>3.5</v>
      </c>
      <c r="E51" s="5">
        <v>4.4000000000000004</v>
      </c>
      <c r="F51" s="5" t="s">
        <v>21</v>
      </c>
      <c r="G51" s="5">
        <v>53.8</v>
      </c>
    </row>
    <row r="52" spans="1:7" ht="16.5" customHeight="1" x14ac:dyDescent="0.25">
      <c r="A52" s="4" t="s">
        <v>18</v>
      </c>
      <c r="B52" s="4" t="s">
        <v>19</v>
      </c>
      <c r="C52" s="5">
        <v>30</v>
      </c>
      <c r="D52" s="5">
        <v>2.27</v>
      </c>
      <c r="E52" s="5">
        <v>0.27</v>
      </c>
      <c r="F52" s="5">
        <v>14.73</v>
      </c>
      <c r="G52" s="5">
        <v>70.400000000000006</v>
      </c>
    </row>
    <row r="53" spans="1:7" ht="18.75" customHeight="1" x14ac:dyDescent="0.25">
      <c r="A53" s="6" t="s">
        <v>18</v>
      </c>
      <c r="B53" s="6" t="s">
        <v>52</v>
      </c>
      <c r="C53" s="7">
        <v>80</v>
      </c>
      <c r="D53" s="5">
        <v>0.8</v>
      </c>
      <c r="E53" s="5">
        <v>0.2</v>
      </c>
      <c r="F53" s="5">
        <v>7.5</v>
      </c>
      <c r="G53" s="5">
        <v>35</v>
      </c>
    </row>
    <row r="54" spans="1:7" ht="16.5" customHeight="1" x14ac:dyDescent="0.25">
      <c r="A54" s="4" t="s">
        <v>53</v>
      </c>
      <c r="B54" s="4" t="s">
        <v>54</v>
      </c>
      <c r="C54" s="5">
        <v>200</v>
      </c>
      <c r="D54" s="5">
        <v>3.9</v>
      </c>
      <c r="E54" s="5">
        <v>2.9</v>
      </c>
      <c r="F54" s="5">
        <v>11.2</v>
      </c>
      <c r="G54" s="5">
        <v>86</v>
      </c>
    </row>
    <row r="55" spans="1:7" ht="18" customHeight="1" x14ac:dyDescent="0.25">
      <c r="A55" s="4"/>
      <c r="B55" s="4"/>
      <c r="C55" s="7"/>
      <c r="D55" s="5"/>
      <c r="E55" s="5"/>
      <c r="F55" s="5"/>
      <c r="G55" s="5"/>
    </row>
    <row r="56" spans="1:7" x14ac:dyDescent="0.25">
      <c r="A56" s="16"/>
      <c r="B56" s="16"/>
      <c r="C56" s="9">
        <f>SUM(C50:C55)</f>
        <v>525</v>
      </c>
      <c r="D56" s="17">
        <f>SUM(D50:D55)</f>
        <v>17.27</v>
      </c>
      <c r="E56" s="17">
        <f>SUM(E50:E55)</f>
        <v>15.27</v>
      </c>
      <c r="F56" s="17">
        <f>SUM(F50:F55)</f>
        <v>58.129999999999995</v>
      </c>
      <c r="G56" s="17">
        <f>SUM(G50:G55)</f>
        <v>437.9</v>
      </c>
    </row>
    <row r="57" spans="1:7" ht="15.75" x14ac:dyDescent="0.25">
      <c r="A57" s="54" t="s">
        <v>132</v>
      </c>
      <c r="B57" s="55"/>
      <c r="C57" s="55"/>
      <c r="D57" s="55"/>
      <c r="E57" s="55"/>
      <c r="F57" s="55"/>
      <c r="G57" s="56"/>
    </row>
    <row r="58" spans="1:7" ht="32.25" customHeight="1" x14ac:dyDescent="0.25">
      <c r="A58" s="4" t="s">
        <v>55</v>
      </c>
      <c r="B58" s="4" t="s">
        <v>56</v>
      </c>
      <c r="C58" s="11">
        <v>250</v>
      </c>
      <c r="D58" s="5">
        <v>1.9</v>
      </c>
      <c r="E58" s="5">
        <v>1.6</v>
      </c>
      <c r="F58" s="5">
        <v>13.6</v>
      </c>
      <c r="G58" s="5">
        <v>76.5</v>
      </c>
    </row>
    <row r="59" spans="1:7" ht="17.649999999999999" customHeight="1" x14ac:dyDescent="0.25">
      <c r="A59" s="6" t="s">
        <v>57</v>
      </c>
      <c r="B59" s="4" t="s">
        <v>58</v>
      </c>
      <c r="C59" s="7">
        <v>80</v>
      </c>
      <c r="D59" s="5">
        <v>11</v>
      </c>
      <c r="E59" s="5">
        <v>5.9</v>
      </c>
      <c r="F59" s="5">
        <v>5</v>
      </c>
      <c r="G59" s="5">
        <v>117.8</v>
      </c>
    </row>
    <row r="60" spans="1:7" ht="18" customHeight="1" x14ac:dyDescent="0.25">
      <c r="A60" s="4" t="s">
        <v>41</v>
      </c>
      <c r="B60" s="4" t="s">
        <v>42</v>
      </c>
      <c r="C60" s="11">
        <v>200</v>
      </c>
      <c r="D60" s="5">
        <v>2.1</v>
      </c>
      <c r="E60" s="5">
        <v>3.5</v>
      </c>
      <c r="F60" s="5">
        <v>13.2</v>
      </c>
      <c r="G60" s="5">
        <v>92.9</v>
      </c>
    </row>
    <row r="61" spans="1:7" ht="17.25" customHeight="1" x14ac:dyDescent="0.25">
      <c r="A61" s="4" t="s">
        <v>18</v>
      </c>
      <c r="B61" s="4" t="s">
        <v>59</v>
      </c>
      <c r="C61" s="5">
        <v>30</v>
      </c>
      <c r="D61" s="5">
        <v>0.25</v>
      </c>
      <c r="E61" s="5">
        <v>0.05</v>
      </c>
      <c r="F61" s="5">
        <v>0.5</v>
      </c>
      <c r="G61" s="5">
        <v>3.9</v>
      </c>
    </row>
    <row r="62" spans="1:7" ht="17.25" customHeight="1" x14ac:dyDescent="0.25">
      <c r="A62" s="4" t="s">
        <v>18</v>
      </c>
      <c r="B62" s="4" t="s">
        <v>19</v>
      </c>
      <c r="C62" s="5">
        <v>40</v>
      </c>
      <c r="D62" s="5">
        <v>3.02</v>
      </c>
      <c r="E62" s="5">
        <v>0.36</v>
      </c>
      <c r="F62" s="5">
        <v>19.649999999999999</v>
      </c>
      <c r="G62" s="5">
        <v>93.9</v>
      </c>
    </row>
    <row r="63" spans="1:7" ht="17.25" customHeight="1" x14ac:dyDescent="0.25">
      <c r="A63" s="4" t="s">
        <v>18</v>
      </c>
      <c r="B63" s="4" t="s">
        <v>30</v>
      </c>
      <c r="C63" s="5">
        <v>20</v>
      </c>
      <c r="D63" s="5">
        <v>1.7</v>
      </c>
      <c r="E63" s="5">
        <v>0.72</v>
      </c>
      <c r="F63" s="5">
        <v>8.5</v>
      </c>
      <c r="G63" s="5">
        <v>51.8</v>
      </c>
    </row>
    <row r="64" spans="1:7" ht="17.25" customHeight="1" x14ac:dyDescent="0.25">
      <c r="A64" s="4" t="s">
        <v>18</v>
      </c>
      <c r="B64" s="4" t="s">
        <v>22</v>
      </c>
      <c r="C64" s="11">
        <v>80</v>
      </c>
      <c r="D64" s="5">
        <v>1.53</v>
      </c>
      <c r="E64" s="5">
        <v>0.53</v>
      </c>
      <c r="F64" s="5">
        <v>21</v>
      </c>
      <c r="G64" s="5">
        <v>94.53</v>
      </c>
    </row>
    <row r="65" spans="1:7" ht="17.25" customHeight="1" x14ac:dyDescent="0.25">
      <c r="A65" s="4" t="s">
        <v>18</v>
      </c>
      <c r="B65" s="4" t="s">
        <v>60</v>
      </c>
      <c r="C65" s="5">
        <v>200</v>
      </c>
      <c r="D65" s="5">
        <v>0.15</v>
      </c>
      <c r="E65" s="5">
        <v>0.14000000000000001</v>
      </c>
      <c r="F65" s="5">
        <v>9.93</v>
      </c>
      <c r="G65" s="5">
        <v>41.5</v>
      </c>
    </row>
    <row r="66" spans="1:7" x14ac:dyDescent="0.25">
      <c r="A66" s="16"/>
      <c r="B66" s="16"/>
      <c r="C66" s="9">
        <f>SUM(C58:C65)</f>
        <v>900</v>
      </c>
      <c r="D66" s="17">
        <f>SUM(D58:D65)</f>
        <v>21.65</v>
      </c>
      <c r="E66" s="17">
        <f>SUM(E58:E65)</f>
        <v>12.8</v>
      </c>
      <c r="F66" s="17">
        <f>SUM(F58:F65)</f>
        <v>91.38</v>
      </c>
      <c r="G66" s="17">
        <f>SUM(G58:G65)</f>
        <v>572.83000000000004</v>
      </c>
    </row>
    <row r="67" spans="1:7" ht="15.75" x14ac:dyDescent="0.25">
      <c r="A67" s="57" t="s">
        <v>61</v>
      </c>
      <c r="B67" s="58"/>
      <c r="C67" s="58"/>
      <c r="D67" s="58"/>
      <c r="E67" s="58"/>
      <c r="F67" s="58"/>
      <c r="G67" s="59"/>
    </row>
    <row r="68" spans="1:7" ht="15.75" x14ac:dyDescent="0.25">
      <c r="A68" s="49" t="s">
        <v>35</v>
      </c>
      <c r="B68" s="50"/>
      <c r="C68" s="50"/>
      <c r="D68" s="50"/>
      <c r="E68" s="50"/>
      <c r="F68" s="50"/>
      <c r="G68" s="51"/>
    </row>
    <row r="69" spans="1:7" ht="33" customHeight="1" x14ac:dyDescent="0.25">
      <c r="A69" s="4" t="s">
        <v>62</v>
      </c>
      <c r="B69" s="4" t="s">
        <v>63</v>
      </c>
      <c r="C69" s="5">
        <v>50</v>
      </c>
      <c r="D69" s="5">
        <v>1.3</v>
      </c>
      <c r="E69" s="5">
        <v>5.0999999999999996</v>
      </c>
      <c r="F69" s="5">
        <v>5.2</v>
      </c>
      <c r="G69" s="5">
        <v>71.400000000000006</v>
      </c>
    </row>
    <row r="70" spans="1:7" ht="17.25" customHeight="1" x14ac:dyDescent="0.25">
      <c r="A70" s="4" t="s">
        <v>64</v>
      </c>
      <c r="B70" s="4" t="s">
        <v>65</v>
      </c>
      <c r="C70" s="5">
        <v>70</v>
      </c>
      <c r="D70" s="5">
        <v>9.6</v>
      </c>
      <c r="E70" s="5">
        <v>5.2</v>
      </c>
      <c r="F70" s="5">
        <v>4.4000000000000004</v>
      </c>
      <c r="G70" s="5">
        <v>103</v>
      </c>
    </row>
    <row r="71" spans="1:7" ht="18" customHeight="1" x14ac:dyDescent="0.25">
      <c r="A71" s="6" t="s">
        <v>41</v>
      </c>
      <c r="B71" s="4" t="s">
        <v>42</v>
      </c>
      <c r="C71" s="7">
        <v>150</v>
      </c>
      <c r="D71" s="5">
        <v>3.2</v>
      </c>
      <c r="E71" s="5">
        <v>5.2</v>
      </c>
      <c r="F71" s="5">
        <v>19.8</v>
      </c>
      <c r="G71" s="5">
        <v>139.4</v>
      </c>
    </row>
    <row r="72" spans="1:7" ht="18" customHeight="1" x14ac:dyDescent="0.25">
      <c r="A72" s="4" t="s">
        <v>18</v>
      </c>
      <c r="B72" s="4" t="s">
        <v>19</v>
      </c>
      <c r="C72" s="5">
        <v>30</v>
      </c>
      <c r="D72" s="5">
        <v>2.27</v>
      </c>
      <c r="E72" s="5">
        <v>0.27</v>
      </c>
      <c r="F72" s="5">
        <v>14.73</v>
      </c>
      <c r="G72" s="5">
        <v>70.400000000000006</v>
      </c>
    </row>
    <row r="73" spans="1:7" ht="16.5" customHeight="1" x14ac:dyDescent="0.25">
      <c r="A73" s="4" t="s">
        <v>18</v>
      </c>
      <c r="B73" s="4" t="s">
        <v>45</v>
      </c>
      <c r="C73" s="7">
        <v>150</v>
      </c>
      <c r="D73" s="5">
        <v>4.2</v>
      </c>
      <c r="E73" s="5">
        <v>6</v>
      </c>
      <c r="F73" s="5">
        <v>6.3</v>
      </c>
      <c r="G73" s="5">
        <v>100.54</v>
      </c>
    </row>
    <row r="74" spans="1:7" ht="15" customHeight="1" x14ac:dyDescent="0.25">
      <c r="A74" s="4" t="s">
        <v>18</v>
      </c>
      <c r="B74" s="4" t="s">
        <v>66</v>
      </c>
      <c r="C74" s="7">
        <v>10</v>
      </c>
      <c r="D74" s="5">
        <v>0.67</v>
      </c>
      <c r="E74" s="5">
        <v>2</v>
      </c>
      <c r="F74" s="5">
        <v>6.02</v>
      </c>
      <c r="G74" s="5">
        <v>38.76</v>
      </c>
    </row>
    <row r="75" spans="1:7" x14ac:dyDescent="0.25">
      <c r="A75" s="16"/>
      <c r="B75" s="16"/>
      <c r="C75" s="9">
        <f>SUM(C69:C74)</f>
        <v>460</v>
      </c>
      <c r="D75" s="17">
        <f>SUM(D69:D74)</f>
        <v>21.240000000000002</v>
      </c>
      <c r="E75" s="17">
        <f>SUM(E69:E74)</f>
        <v>23.77</v>
      </c>
      <c r="F75" s="17">
        <f>SUM(F69:F74)</f>
        <v>56.45</v>
      </c>
      <c r="G75" s="18">
        <f>SUM(G69:G74)</f>
        <v>523.50000000000011</v>
      </c>
    </row>
    <row r="76" spans="1:7" ht="15.75" x14ac:dyDescent="0.25">
      <c r="A76" s="54" t="s">
        <v>132</v>
      </c>
      <c r="B76" s="55"/>
      <c r="C76" s="55"/>
      <c r="D76" s="55"/>
      <c r="E76" s="55"/>
      <c r="F76" s="55"/>
      <c r="G76" s="56"/>
    </row>
    <row r="77" spans="1:7" ht="18" customHeight="1" x14ac:dyDescent="0.25">
      <c r="A77" s="6" t="s">
        <v>67</v>
      </c>
      <c r="B77" s="6" t="s">
        <v>68</v>
      </c>
      <c r="C77" s="7">
        <v>250</v>
      </c>
      <c r="D77" s="5">
        <v>1.4</v>
      </c>
      <c r="E77" s="5">
        <v>3.7</v>
      </c>
      <c r="F77" s="5">
        <v>8.1</v>
      </c>
      <c r="G77" s="5">
        <v>71.400000000000006</v>
      </c>
    </row>
    <row r="78" spans="1:7" ht="16.5" customHeight="1" x14ac:dyDescent="0.25">
      <c r="A78" s="6">
        <v>297</v>
      </c>
      <c r="B78" s="6" t="s">
        <v>69</v>
      </c>
      <c r="C78" s="7">
        <v>150</v>
      </c>
      <c r="D78" s="5">
        <v>3.2</v>
      </c>
      <c r="E78" s="5">
        <v>2</v>
      </c>
      <c r="F78" s="5">
        <v>16.7</v>
      </c>
      <c r="G78" s="5">
        <v>97.8</v>
      </c>
    </row>
    <row r="79" spans="1:7" ht="17.25" customHeight="1" x14ac:dyDescent="0.25">
      <c r="A79" s="4" t="s">
        <v>18</v>
      </c>
      <c r="B79" s="6" t="s">
        <v>70</v>
      </c>
      <c r="C79" s="7">
        <v>50</v>
      </c>
      <c r="D79" s="5">
        <v>0.76</v>
      </c>
      <c r="E79" s="5">
        <v>2.33</v>
      </c>
      <c r="F79" s="5">
        <v>3.69</v>
      </c>
      <c r="G79" s="5">
        <v>39</v>
      </c>
    </row>
    <row r="80" spans="1:7" ht="17.25" customHeight="1" x14ac:dyDescent="0.25">
      <c r="A80" s="4">
        <v>465</v>
      </c>
      <c r="B80" s="4" t="s">
        <v>71</v>
      </c>
      <c r="C80" s="5">
        <v>120</v>
      </c>
      <c r="D80" s="5">
        <v>8.4</v>
      </c>
      <c r="E80" s="5">
        <v>10</v>
      </c>
      <c r="F80" s="5">
        <v>10.1</v>
      </c>
      <c r="G80" s="5">
        <v>154</v>
      </c>
    </row>
    <row r="81" spans="1:7" ht="17.25" customHeight="1" x14ac:dyDescent="0.25">
      <c r="A81" s="4" t="s">
        <v>18</v>
      </c>
      <c r="B81" s="4" t="s">
        <v>19</v>
      </c>
      <c r="C81" s="5">
        <v>40</v>
      </c>
      <c r="D81" s="5">
        <v>3.02</v>
      </c>
      <c r="E81" s="5">
        <v>0.36</v>
      </c>
      <c r="F81" s="5">
        <v>19.649999999999999</v>
      </c>
      <c r="G81" s="5">
        <v>93.9</v>
      </c>
    </row>
    <row r="82" spans="1:7" ht="17.25" customHeight="1" x14ac:dyDescent="0.25">
      <c r="A82" s="4" t="s">
        <v>18</v>
      </c>
      <c r="B82" s="4" t="s">
        <v>30</v>
      </c>
      <c r="C82" s="5">
        <v>20</v>
      </c>
      <c r="D82" s="5">
        <v>1.7</v>
      </c>
      <c r="E82" s="5">
        <v>0.72</v>
      </c>
      <c r="F82" s="5">
        <v>8.5</v>
      </c>
      <c r="G82" s="5">
        <v>51.8</v>
      </c>
    </row>
    <row r="83" spans="1:7" ht="15" customHeight="1" x14ac:dyDescent="0.25">
      <c r="A83" s="4" t="s">
        <v>18</v>
      </c>
      <c r="B83" s="6" t="s">
        <v>72</v>
      </c>
      <c r="C83" s="7">
        <v>150</v>
      </c>
      <c r="D83" s="5">
        <v>0.1</v>
      </c>
      <c r="E83" s="5" t="s">
        <v>21</v>
      </c>
      <c r="F83" s="5">
        <v>21.2</v>
      </c>
      <c r="G83" s="5">
        <v>92</v>
      </c>
    </row>
    <row r="84" spans="1:7" x14ac:dyDescent="0.25">
      <c r="A84" s="16"/>
      <c r="B84" s="16"/>
      <c r="C84" s="9">
        <f>SUM(C77:C83)</f>
        <v>780</v>
      </c>
      <c r="D84" s="17">
        <f>SUM(D77:D83)</f>
        <v>18.580000000000002</v>
      </c>
      <c r="E84" s="17">
        <f>SUM(E77:E83)</f>
        <v>19.11</v>
      </c>
      <c r="F84" s="17">
        <f>SUM(F77:F83)</f>
        <v>87.94</v>
      </c>
      <c r="G84" s="18">
        <f>SUM(G77:G83)</f>
        <v>599.90000000000009</v>
      </c>
    </row>
    <row r="85" spans="1:7" ht="15.75" x14ac:dyDescent="0.25">
      <c r="A85" s="57" t="s">
        <v>73</v>
      </c>
      <c r="B85" s="58"/>
      <c r="C85" s="58"/>
      <c r="D85" s="58"/>
      <c r="E85" s="58"/>
      <c r="F85" s="58"/>
      <c r="G85" s="59"/>
    </row>
    <row r="86" spans="1:7" ht="15.75" x14ac:dyDescent="0.25">
      <c r="A86" s="49" t="s">
        <v>35</v>
      </c>
      <c r="B86" s="50"/>
      <c r="C86" s="50"/>
      <c r="D86" s="50"/>
      <c r="E86" s="50"/>
      <c r="F86" s="50"/>
      <c r="G86" s="51"/>
    </row>
    <row r="87" spans="1:7" ht="15.75" customHeight="1" x14ac:dyDescent="0.25">
      <c r="A87" s="4" t="s">
        <v>74</v>
      </c>
      <c r="B87" s="4" t="s">
        <v>75</v>
      </c>
      <c r="C87" s="11">
        <v>30</v>
      </c>
      <c r="D87" s="5">
        <v>0.7</v>
      </c>
      <c r="E87" s="5">
        <v>2.1</v>
      </c>
      <c r="F87" s="5">
        <v>3.4</v>
      </c>
      <c r="G87" s="5">
        <v>35.700000000000003</v>
      </c>
    </row>
    <row r="88" spans="1:7" ht="17.25" customHeight="1" x14ac:dyDescent="0.25">
      <c r="A88" s="6" t="s">
        <v>76</v>
      </c>
      <c r="B88" s="4" t="s">
        <v>77</v>
      </c>
      <c r="C88" s="7">
        <v>150</v>
      </c>
      <c r="D88" s="5">
        <v>3.6</v>
      </c>
      <c r="E88" s="5">
        <v>3.3</v>
      </c>
      <c r="F88" s="5">
        <v>21.9</v>
      </c>
      <c r="G88" s="5">
        <v>131.19999999999999</v>
      </c>
    </row>
    <row r="89" spans="1:7" ht="18" customHeight="1" x14ac:dyDescent="0.25">
      <c r="A89" s="4" t="s">
        <v>78</v>
      </c>
      <c r="B89" s="4" t="s">
        <v>79</v>
      </c>
      <c r="C89" s="11">
        <v>80</v>
      </c>
      <c r="D89" s="19">
        <v>10.050000000000001</v>
      </c>
      <c r="E89" s="19">
        <v>9.4499999999999993</v>
      </c>
      <c r="F89" s="19">
        <v>4</v>
      </c>
      <c r="G89" s="19">
        <v>141.9</v>
      </c>
    </row>
    <row r="90" spans="1:7" ht="15" customHeight="1" x14ac:dyDescent="0.25">
      <c r="A90" s="4" t="s">
        <v>18</v>
      </c>
      <c r="B90" s="4" t="s">
        <v>19</v>
      </c>
      <c r="C90" s="5">
        <v>30</v>
      </c>
      <c r="D90" s="5">
        <v>2.27</v>
      </c>
      <c r="E90" s="5">
        <v>0.27</v>
      </c>
      <c r="F90" s="5">
        <v>14.73</v>
      </c>
      <c r="G90" s="5">
        <v>70.400000000000006</v>
      </c>
    </row>
    <row r="91" spans="1:7" ht="16.5" customHeight="1" x14ac:dyDescent="0.25">
      <c r="A91" s="4" t="s">
        <v>18</v>
      </c>
      <c r="B91" s="4" t="s">
        <v>80</v>
      </c>
      <c r="C91" s="5">
        <v>150</v>
      </c>
      <c r="D91" s="5">
        <v>0.1</v>
      </c>
      <c r="E91" s="5" t="s">
        <v>21</v>
      </c>
      <c r="F91" s="5">
        <v>21.2</v>
      </c>
      <c r="G91" s="5">
        <v>92</v>
      </c>
    </row>
    <row r="92" spans="1:7" ht="17.25" customHeight="1" x14ac:dyDescent="0.25">
      <c r="A92" s="4" t="s">
        <v>18</v>
      </c>
      <c r="B92" s="4" t="s">
        <v>46</v>
      </c>
      <c r="C92" s="11">
        <v>80</v>
      </c>
      <c r="D92" s="5">
        <v>0.42</v>
      </c>
      <c r="E92" s="5">
        <v>0.42</v>
      </c>
      <c r="F92" s="5">
        <v>9.84</v>
      </c>
      <c r="G92" s="5">
        <v>44.44</v>
      </c>
    </row>
    <row r="93" spans="1:7" x14ac:dyDescent="0.25">
      <c r="A93" s="20"/>
      <c r="B93" s="20"/>
      <c r="C93" s="9">
        <f>SUM(C87:C92)</f>
        <v>520</v>
      </c>
      <c r="D93" s="17">
        <f>SUM(D87:D92)</f>
        <v>17.140000000000004</v>
      </c>
      <c r="E93" s="17">
        <f>SUM(E87:E92)</f>
        <v>15.54</v>
      </c>
      <c r="F93" s="17">
        <f>SUM(F87:F92)</f>
        <v>75.070000000000007</v>
      </c>
      <c r="G93" s="17">
        <f>SUM(G87:G92)</f>
        <v>515.63999999999987</v>
      </c>
    </row>
    <row r="94" spans="1:7" ht="15.75" x14ac:dyDescent="0.25">
      <c r="A94" s="54" t="s">
        <v>132</v>
      </c>
      <c r="B94" s="55"/>
      <c r="C94" s="55"/>
      <c r="D94" s="55"/>
      <c r="E94" s="55"/>
      <c r="F94" s="55"/>
      <c r="G94" s="56"/>
    </row>
    <row r="95" spans="1:7" ht="17.25" customHeight="1" x14ac:dyDescent="0.25">
      <c r="A95" s="6" t="s">
        <v>81</v>
      </c>
      <c r="B95" s="6" t="s">
        <v>82</v>
      </c>
      <c r="C95" s="11">
        <v>250</v>
      </c>
      <c r="D95" s="5">
        <v>1.4</v>
      </c>
      <c r="E95" s="5">
        <v>3.9</v>
      </c>
      <c r="F95" s="5">
        <v>9.9</v>
      </c>
      <c r="G95" s="5">
        <v>80</v>
      </c>
    </row>
    <row r="96" spans="1:7" ht="18" customHeight="1" x14ac:dyDescent="0.25">
      <c r="A96" s="6" t="s">
        <v>14</v>
      </c>
      <c r="B96" s="4" t="s">
        <v>15</v>
      </c>
      <c r="C96" s="7">
        <v>150</v>
      </c>
      <c r="D96" s="5">
        <v>4.4000000000000004</v>
      </c>
      <c r="E96" s="5">
        <v>3.4</v>
      </c>
      <c r="F96" s="5">
        <v>19.2</v>
      </c>
      <c r="G96" s="5">
        <v>124.8</v>
      </c>
    </row>
    <row r="97" spans="1:7" ht="17.25" customHeight="1" x14ac:dyDescent="0.25">
      <c r="A97" s="6" t="s">
        <v>83</v>
      </c>
      <c r="B97" s="4" t="s">
        <v>84</v>
      </c>
      <c r="C97" s="7" t="s">
        <v>85</v>
      </c>
      <c r="D97" s="5">
        <v>4.8</v>
      </c>
      <c r="E97" s="5">
        <v>4</v>
      </c>
      <c r="F97" s="5">
        <v>0.3</v>
      </c>
      <c r="G97" s="5">
        <v>56.6</v>
      </c>
    </row>
    <row r="98" spans="1:7" ht="18" customHeight="1" x14ac:dyDescent="0.25">
      <c r="A98" s="4" t="s">
        <v>86</v>
      </c>
      <c r="B98" s="4" t="s">
        <v>87</v>
      </c>
      <c r="C98" s="5">
        <v>80</v>
      </c>
      <c r="D98" s="5">
        <v>15.4</v>
      </c>
      <c r="E98" s="5">
        <v>3.4</v>
      </c>
      <c r="F98" s="5">
        <v>10.8</v>
      </c>
      <c r="G98" s="5">
        <v>134.9</v>
      </c>
    </row>
    <row r="99" spans="1:7" ht="17.25" customHeight="1" x14ac:dyDescent="0.25">
      <c r="A99" s="4" t="s">
        <v>18</v>
      </c>
      <c r="B99" s="4" t="s">
        <v>19</v>
      </c>
      <c r="C99" s="5">
        <v>40</v>
      </c>
      <c r="D99" s="5">
        <v>3.02</v>
      </c>
      <c r="E99" s="5">
        <v>0.36</v>
      </c>
      <c r="F99" s="5">
        <v>19.649999999999999</v>
      </c>
      <c r="G99" s="5">
        <v>93.9</v>
      </c>
    </row>
    <row r="100" spans="1:7" ht="16.5" customHeight="1" x14ac:dyDescent="0.25">
      <c r="A100" s="4" t="s">
        <v>18</v>
      </c>
      <c r="B100" s="4" t="s">
        <v>30</v>
      </c>
      <c r="C100" s="5">
        <v>20</v>
      </c>
      <c r="D100" s="5">
        <v>1.7</v>
      </c>
      <c r="E100" s="5">
        <v>0.72</v>
      </c>
      <c r="F100" s="5">
        <v>8.5</v>
      </c>
      <c r="G100" s="5">
        <v>51.8</v>
      </c>
    </row>
    <row r="101" spans="1:7" ht="16.5" customHeight="1" x14ac:dyDescent="0.25">
      <c r="A101" s="6" t="s">
        <v>88</v>
      </c>
      <c r="B101" s="6" t="s">
        <v>20</v>
      </c>
      <c r="C101" s="7">
        <v>200</v>
      </c>
      <c r="D101" s="5">
        <v>0.3</v>
      </c>
      <c r="E101" s="5"/>
      <c r="F101" s="5">
        <v>6.7</v>
      </c>
      <c r="G101" s="5">
        <v>27.9</v>
      </c>
    </row>
    <row r="102" spans="1:7" ht="17.25" customHeight="1" x14ac:dyDescent="0.25">
      <c r="A102" s="6" t="s">
        <v>18</v>
      </c>
      <c r="B102" s="6" t="s">
        <v>52</v>
      </c>
      <c r="C102" s="7">
        <v>100</v>
      </c>
      <c r="D102" s="5">
        <v>0.8</v>
      </c>
      <c r="E102" s="5">
        <v>0.2</v>
      </c>
      <c r="F102" s="5">
        <v>7.5</v>
      </c>
      <c r="G102" s="5">
        <v>35</v>
      </c>
    </row>
    <row r="103" spans="1:7" x14ac:dyDescent="0.25">
      <c r="A103" s="20"/>
      <c r="B103" s="20"/>
      <c r="C103" s="21">
        <f>SUM(C95:C102)</f>
        <v>840</v>
      </c>
      <c r="D103" s="22">
        <f>SUM(D95:D102)</f>
        <v>31.82</v>
      </c>
      <c r="E103" s="22">
        <f>SUM(E95:E102)</f>
        <v>15.98</v>
      </c>
      <c r="F103" s="22">
        <f>SUM(F95:F102)</f>
        <v>82.55</v>
      </c>
      <c r="G103" s="22">
        <f>SUM(G95:G102)</f>
        <v>604.9</v>
      </c>
    </row>
    <row r="104" spans="1:7" x14ac:dyDescent="0.25">
      <c r="A104" s="16"/>
      <c r="B104" s="16"/>
      <c r="C104" s="23"/>
      <c r="D104" s="24"/>
      <c r="E104" s="24"/>
      <c r="F104" s="24"/>
      <c r="G104" s="24"/>
    </row>
    <row r="105" spans="1:7" x14ac:dyDescent="0.25">
      <c r="A105" s="62" t="s">
        <v>89</v>
      </c>
      <c r="B105" s="63"/>
      <c r="C105" s="25">
        <f>AVERAGE(C21,C38,C56,C93)</f>
        <v>486.25</v>
      </c>
      <c r="D105" s="26">
        <f>AVERAGE(D21,D38,D56,D93)</f>
        <v>16.8825</v>
      </c>
      <c r="E105" s="26">
        <f>AVERAGE(E21,E38,E56,E93)</f>
        <v>11.5075</v>
      </c>
      <c r="F105" s="26">
        <f>AVERAGE(F21,F38,F56,F93)</f>
        <v>63.202500000000001</v>
      </c>
      <c r="G105" s="26">
        <f>AVERAGE(G21,G38,G56,G93)</f>
        <v>424.90999999999997</v>
      </c>
    </row>
    <row r="106" spans="1:7" x14ac:dyDescent="0.25">
      <c r="A106" s="62" t="s">
        <v>133</v>
      </c>
      <c r="B106" s="63"/>
      <c r="C106" s="25">
        <f>AVERAGE(C30,C47,C66,C84,C103)</f>
        <v>834</v>
      </c>
      <c r="D106" s="26">
        <f>AVERAGE(D30,D47,D66,D84,D103)</f>
        <v>25.65</v>
      </c>
      <c r="E106" s="26">
        <f>AVERAGE(E30,E47,E66,E84,E103)</f>
        <v>16.93</v>
      </c>
      <c r="F106" s="26">
        <f>AVERAGE(F30,F47,F66,F84,F103)</f>
        <v>81.460000000000008</v>
      </c>
      <c r="G106" s="26">
        <f>AVERAGE(G30,G47,G66,G84,G103)</f>
        <v>587.58600000000001</v>
      </c>
    </row>
    <row r="108" spans="1:7" ht="21" x14ac:dyDescent="0.35">
      <c r="C108" s="45" t="s">
        <v>91</v>
      </c>
      <c r="D108" s="45"/>
    </row>
    <row r="110" spans="1:7" ht="85.5" x14ac:dyDescent="0.25">
      <c r="A110" s="1" t="s">
        <v>3</v>
      </c>
      <c r="B110" s="2" t="s">
        <v>4</v>
      </c>
      <c r="C110" s="3" t="s">
        <v>5</v>
      </c>
      <c r="D110" s="3" t="s">
        <v>6</v>
      </c>
      <c r="E110" s="3" t="s">
        <v>7</v>
      </c>
      <c r="F110" s="3" t="s">
        <v>8</v>
      </c>
      <c r="G110" s="2" t="s">
        <v>9</v>
      </c>
    </row>
    <row r="111" spans="1:7" ht="15.75" x14ac:dyDescent="0.25">
      <c r="A111" s="46" t="s">
        <v>10</v>
      </c>
      <c r="B111" s="47"/>
      <c r="C111" s="47"/>
      <c r="D111" s="47"/>
      <c r="E111" s="47"/>
      <c r="F111" s="47"/>
      <c r="G111" s="48"/>
    </row>
    <row r="112" spans="1:7" ht="15.75" x14ac:dyDescent="0.25">
      <c r="A112" s="49" t="s">
        <v>11</v>
      </c>
      <c r="B112" s="50"/>
      <c r="C112" s="50"/>
      <c r="D112" s="50"/>
      <c r="E112" s="50"/>
      <c r="F112" s="50"/>
      <c r="G112" s="51"/>
    </row>
    <row r="113" spans="1:7" ht="32.25" customHeight="1" x14ac:dyDescent="0.25">
      <c r="A113" s="4" t="s">
        <v>18</v>
      </c>
      <c r="B113" s="4" t="s">
        <v>92</v>
      </c>
      <c r="C113" s="5">
        <v>30</v>
      </c>
      <c r="D113" s="5">
        <v>0.25</v>
      </c>
      <c r="E113" s="5">
        <v>0.05</v>
      </c>
      <c r="F113" s="5">
        <v>0.5</v>
      </c>
      <c r="G113" s="5">
        <v>3.9</v>
      </c>
    </row>
    <row r="114" spans="1:7" ht="15.75" customHeight="1" x14ac:dyDescent="0.25">
      <c r="A114" s="6" t="s">
        <v>28</v>
      </c>
      <c r="B114" s="4" t="s">
        <v>93</v>
      </c>
      <c r="C114" s="5">
        <v>150</v>
      </c>
      <c r="D114" s="5">
        <v>12.4</v>
      </c>
      <c r="E114" s="5">
        <v>3.1</v>
      </c>
      <c r="F114" s="5">
        <v>8.8000000000000007</v>
      </c>
      <c r="G114" s="5">
        <v>112.9</v>
      </c>
    </row>
    <row r="115" spans="1:7" ht="17.25" customHeight="1" x14ac:dyDescent="0.25">
      <c r="A115" s="4" t="s">
        <v>18</v>
      </c>
      <c r="B115" s="4" t="s">
        <v>19</v>
      </c>
      <c r="C115" s="5">
        <v>30</v>
      </c>
      <c r="D115" s="5">
        <v>2.27</v>
      </c>
      <c r="E115" s="5">
        <v>0.27</v>
      </c>
      <c r="F115" s="5">
        <v>14.73</v>
      </c>
      <c r="G115" s="5">
        <v>70.400000000000006</v>
      </c>
    </row>
    <row r="116" spans="1:7" ht="18" customHeight="1" x14ac:dyDescent="0.25">
      <c r="A116" s="6" t="s">
        <v>88</v>
      </c>
      <c r="B116" s="4" t="s">
        <v>20</v>
      </c>
      <c r="C116" s="7">
        <v>200</v>
      </c>
      <c r="D116" s="5">
        <v>0.3</v>
      </c>
      <c r="E116" s="5" t="s">
        <v>21</v>
      </c>
      <c r="F116" s="5">
        <v>6.7</v>
      </c>
      <c r="G116" s="5">
        <v>27.9</v>
      </c>
    </row>
    <row r="117" spans="1:7" ht="18" customHeight="1" x14ac:dyDescent="0.25">
      <c r="A117" s="4" t="s">
        <v>18</v>
      </c>
      <c r="B117" s="6" t="s">
        <v>33</v>
      </c>
      <c r="C117" s="11">
        <v>100</v>
      </c>
      <c r="D117" s="5">
        <v>0.8</v>
      </c>
      <c r="E117" s="5">
        <v>0.2</v>
      </c>
      <c r="F117" s="5">
        <v>7.5</v>
      </c>
      <c r="G117" s="5">
        <v>35</v>
      </c>
    </row>
    <row r="118" spans="1:7" ht="17.25" customHeight="1" x14ac:dyDescent="0.25">
      <c r="A118" s="4"/>
      <c r="B118" s="6"/>
      <c r="C118" s="7"/>
      <c r="D118" s="7"/>
      <c r="E118" s="7"/>
      <c r="F118" s="7"/>
      <c r="G118" s="7"/>
    </row>
    <row r="119" spans="1:7" x14ac:dyDescent="0.25">
      <c r="A119" s="16"/>
      <c r="B119" s="16"/>
      <c r="C119" s="9">
        <f>SUM(C113:C118)</f>
        <v>510</v>
      </c>
      <c r="D119" s="17">
        <f>SUM(D113:D116)</f>
        <v>15.22</v>
      </c>
      <c r="E119" s="18">
        <f>SUM(E113:E116)</f>
        <v>3.42</v>
      </c>
      <c r="F119" s="18">
        <f>SUM(F113:F116)</f>
        <v>30.73</v>
      </c>
      <c r="G119" s="17">
        <f>SUM(G113:G116)</f>
        <v>215.10000000000002</v>
      </c>
    </row>
    <row r="120" spans="1:7" ht="15.75" x14ac:dyDescent="0.25">
      <c r="A120" s="54" t="s">
        <v>132</v>
      </c>
      <c r="B120" s="55"/>
      <c r="C120" s="55"/>
      <c r="D120" s="55"/>
      <c r="E120" s="55"/>
      <c r="F120" s="55"/>
      <c r="G120" s="56"/>
    </row>
    <row r="121" spans="1:7" ht="31.5" customHeight="1" x14ac:dyDescent="0.25">
      <c r="A121" s="4" t="s">
        <v>94</v>
      </c>
      <c r="B121" s="4" t="s">
        <v>95</v>
      </c>
      <c r="C121" s="11">
        <v>250</v>
      </c>
      <c r="D121" s="5">
        <v>1.62</v>
      </c>
      <c r="E121" s="5">
        <v>4.92</v>
      </c>
      <c r="F121" s="5">
        <v>5.28</v>
      </c>
      <c r="G121" s="5">
        <v>72.099999999999994</v>
      </c>
    </row>
    <row r="122" spans="1:7" ht="20.65" customHeight="1" x14ac:dyDescent="0.25">
      <c r="A122" s="6" t="s">
        <v>96</v>
      </c>
      <c r="B122" s="4" t="s">
        <v>97</v>
      </c>
      <c r="C122" s="11">
        <v>200</v>
      </c>
      <c r="D122" s="5">
        <v>10.5</v>
      </c>
      <c r="E122" s="5">
        <v>9.1</v>
      </c>
      <c r="F122" s="5">
        <v>38.1</v>
      </c>
      <c r="G122" s="5">
        <v>277</v>
      </c>
    </row>
    <row r="123" spans="1:7" ht="18" customHeight="1" x14ac:dyDescent="0.25">
      <c r="A123" s="4" t="s">
        <v>98</v>
      </c>
      <c r="B123" s="4" t="s">
        <v>99</v>
      </c>
      <c r="C123" s="5">
        <v>80</v>
      </c>
      <c r="D123" s="5">
        <v>15.8</v>
      </c>
      <c r="E123" s="5">
        <v>10.4</v>
      </c>
      <c r="F123" s="5">
        <v>14.2</v>
      </c>
      <c r="G123" s="5">
        <v>211.3</v>
      </c>
    </row>
    <row r="124" spans="1:7" ht="15" customHeight="1" x14ac:dyDescent="0.25">
      <c r="A124" s="4" t="s">
        <v>18</v>
      </c>
      <c r="B124" s="4" t="s">
        <v>19</v>
      </c>
      <c r="C124" s="5">
        <v>40</v>
      </c>
      <c r="D124" s="5">
        <v>3.02</v>
      </c>
      <c r="E124" s="5">
        <v>0.36</v>
      </c>
      <c r="F124" s="5">
        <v>19.649999999999999</v>
      </c>
      <c r="G124" s="5">
        <v>93.9</v>
      </c>
    </row>
    <row r="125" spans="1:7" ht="18" customHeight="1" x14ac:dyDescent="0.25">
      <c r="A125" s="4" t="s">
        <v>18</v>
      </c>
      <c r="B125" s="4" t="s">
        <v>30</v>
      </c>
      <c r="C125" s="5">
        <v>20</v>
      </c>
      <c r="D125" s="5">
        <v>1.7</v>
      </c>
      <c r="E125" s="5">
        <v>0.72</v>
      </c>
      <c r="F125" s="5">
        <v>8.5</v>
      </c>
      <c r="G125" s="5">
        <v>51.8</v>
      </c>
    </row>
    <row r="126" spans="1:7" ht="18" customHeight="1" x14ac:dyDescent="0.25">
      <c r="A126" s="6" t="s">
        <v>100</v>
      </c>
      <c r="B126" s="6" t="s">
        <v>60</v>
      </c>
      <c r="C126" s="7">
        <v>200</v>
      </c>
      <c r="D126" s="5">
        <v>0.15</v>
      </c>
      <c r="E126" s="5">
        <v>0.14000000000000001</v>
      </c>
      <c r="F126" s="5">
        <v>9.93</v>
      </c>
      <c r="G126" s="5">
        <v>41.5</v>
      </c>
    </row>
    <row r="127" spans="1:7" ht="16.5" customHeight="1" x14ac:dyDescent="0.25">
      <c r="A127" s="4" t="s">
        <v>18</v>
      </c>
      <c r="B127" s="6" t="s">
        <v>22</v>
      </c>
      <c r="C127" s="11">
        <v>100</v>
      </c>
      <c r="D127" s="7">
        <v>1.53</v>
      </c>
      <c r="E127" s="5">
        <v>0.53</v>
      </c>
      <c r="F127" s="5">
        <v>21</v>
      </c>
      <c r="G127" s="5">
        <v>94.53</v>
      </c>
    </row>
    <row r="128" spans="1:7" x14ac:dyDescent="0.25">
      <c r="A128" s="16"/>
      <c r="B128" s="16"/>
      <c r="C128" s="9">
        <f>SUM(C121:C127)</f>
        <v>890</v>
      </c>
      <c r="D128" s="17">
        <f>SUM(D121:D127)</f>
        <v>34.32</v>
      </c>
      <c r="E128" s="17">
        <f>SUM(E121:E127)</f>
        <v>26.17</v>
      </c>
      <c r="F128" s="17">
        <f>SUM(F121:F127)</f>
        <v>116.66</v>
      </c>
      <c r="G128" s="17">
        <f>SUM(G121:G127)</f>
        <v>842.13</v>
      </c>
    </row>
    <row r="129" spans="1:7" ht="15.75" x14ac:dyDescent="0.25">
      <c r="A129" s="57" t="s">
        <v>34</v>
      </c>
      <c r="B129" s="58"/>
      <c r="C129" s="58"/>
      <c r="D129" s="58"/>
      <c r="E129" s="58"/>
      <c r="F129" s="58"/>
      <c r="G129" s="59"/>
    </row>
    <row r="130" spans="1:7" ht="15.75" x14ac:dyDescent="0.25">
      <c r="A130" s="49" t="s">
        <v>11</v>
      </c>
      <c r="B130" s="50"/>
      <c r="C130" s="50"/>
      <c r="D130" s="50"/>
      <c r="E130" s="50"/>
      <c r="F130" s="50"/>
      <c r="G130" s="51"/>
    </row>
    <row r="131" spans="1:7" ht="33" customHeight="1" x14ac:dyDescent="0.25">
      <c r="A131" s="4" t="s">
        <v>101</v>
      </c>
      <c r="B131" s="4" t="s">
        <v>102</v>
      </c>
      <c r="C131" s="7">
        <v>150</v>
      </c>
      <c r="D131" s="5">
        <v>29.7</v>
      </c>
      <c r="E131" s="5">
        <v>10.7</v>
      </c>
      <c r="F131" s="5">
        <v>21.7</v>
      </c>
      <c r="G131" s="5">
        <v>301.2</v>
      </c>
    </row>
    <row r="132" spans="1:7" ht="15.75" customHeight="1" x14ac:dyDescent="0.25">
      <c r="A132" s="4" t="s">
        <v>18</v>
      </c>
      <c r="B132" s="4" t="s">
        <v>45</v>
      </c>
      <c r="C132" s="5">
        <v>150</v>
      </c>
      <c r="D132" s="5">
        <v>4.2</v>
      </c>
      <c r="E132" s="5">
        <v>6</v>
      </c>
      <c r="F132" s="5">
        <v>6.3</v>
      </c>
      <c r="G132" s="5">
        <v>100.54</v>
      </c>
    </row>
    <row r="133" spans="1:7" ht="16.5" customHeight="1" x14ac:dyDescent="0.25">
      <c r="A133" s="4" t="s">
        <v>18</v>
      </c>
      <c r="B133" s="4" t="s">
        <v>22</v>
      </c>
      <c r="C133" s="7">
        <v>140</v>
      </c>
      <c r="D133" s="5">
        <v>2.15</v>
      </c>
      <c r="E133" s="5">
        <v>0.75</v>
      </c>
      <c r="F133" s="5">
        <v>29.4</v>
      </c>
      <c r="G133" s="5">
        <v>132.35</v>
      </c>
    </row>
    <row r="134" spans="1:7" ht="16.5" customHeight="1" x14ac:dyDescent="0.25">
      <c r="A134" s="4" t="s">
        <v>18</v>
      </c>
      <c r="B134" s="4" t="s">
        <v>66</v>
      </c>
      <c r="C134" s="5">
        <v>15</v>
      </c>
      <c r="D134" s="5">
        <v>1</v>
      </c>
      <c r="E134" s="5">
        <v>3</v>
      </c>
      <c r="F134" s="5">
        <v>9.0399999999999991</v>
      </c>
      <c r="G134" s="5">
        <v>58.14</v>
      </c>
    </row>
    <row r="135" spans="1:7" x14ac:dyDescent="0.25">
      <c r="A135" s="16"/>
      <c r="B135" s="16"/>
      <c r="C135" s="9">
        <f>SUM(C131:C134)</f>
        <v>455</v>
      </c>
      <c r="D135" s="17">
        <f>SUM(D131:D134)</f>
        <v>37.049999999999997</v>
      </c>
      <c r="E135" s="17">
        <f>SUM(E131:E134)</f>
        <v>20.45</v>
      </c>
      <c r="F135" s="17">
        <f>SUM(F131:F134)</f>
        <v>66.44</v>
      </c>
      <c r="G135" s="17">
        <f>SUM(G131:G134)</f>
        <v>592.23</v>
      </c>
    </row>
    <row r="136" spans="1:7" ht="15.75" x14ac:dyDescent="0.25">
      <c r="A136" s="54" t="s">
        <v>132</v>
      </c>
      <c r="B136" s="55"/>
      <c r="C136" s="55"/>
      <c r="D136" s="55"/>
      <c r="E136" s="55"/>
      <c r="F136" s="55"/>
      <c r="G136" s="56"/>
    </row>
    <row r="137" spans="1:7" ht="32.25" customHeight="1" x14ac:dyDescent="0.25">
      <c r="A137" s="6" t="s">
        <v>103</v>
      </c>
      <c r="B137" s="4" t="s">
        <v>104</v>
      </c>
      <c r="C137" s="7">
        <v>250</v>
      </c>
      <c r="D137" s="5">
        <v>1.8</v>
      </c>
      <c r="E137" s="5">
        <v>4.7</v>
      </c>
      <c r="F137" s="5">
        <v>10.1</v>
      </c>
      <c r="G137" s="5">
        <v>89</v>
      </c>
    </row>
    <row r="138" spans="1:7" ht="17.25" customHeight="1" x14ac:dyDescent="0.25">
      <c r="A138" s="4">
        <v>354</v>
      </c>
      <c r="B138" s="4" t="s">
        <v>105</v>
      </c>
      <c r="C138" s="5">
        <v>150</v>
      </c>
      <c r="D138" s="5">
        <v>22.52</v>
      </c>
      <c r="E138" s="5">
        <v>17.100000000000001</v>
      </c>
      <c r="F138" s="5">
        <v>22.06</v>
      </c>
      <c r="G138" s="5">
        <v>348.84</v>
      </c>
    </row>
    <row r="139" spans="1:7" ht="17.25" customHeight="1" x14ac:dyDescent="0.25">
      <c r="A139" s="6" t="s">
        <v>88</v>
      </c>
      <c r="B139" s="6" t="s">
        <v>20</v>
      </c>
      <c r="C139" s="7">
        <v>200</v>
      </c>
      <c r="D139" s="5">
        <v>0.3</v>
      </c>
      <c r="E139" s="5" t="s">
        <v>21</v>
      </c>
      <c r="F139" s="5">
        <v>6.7</v>
      </c>
      <c r="G139" s="5">
        <v>27.9</v>
      </c>
    </row>
    <row r="140" spans="1:7" ht="16.5" customHeight="1" x14ac:dyDescent="0.25">
      <c r="A140" s="4" t="s">
        <v>18</v>
      </c>
      <c r="B140" s="4" t="s">
        <v>19</v>
      </c>
      <c r="C140" s="5">
        <v>40</v>
      </c>
      <c r="D140" s="5">
        <v>3.02</v>
      </c>
      <c r="E140" s="5">
        <v>0.36</v>
      </c>
      <c r="F140" s="5">
        <v>19.649999999999999</v>
      </c>
      <c r="G140" s="5">
        <v>93.9</v>
      </c>
    </row>
    <row r="141" spans="1:7" ht="16.5" customHeight="1" x14ac:dyDescent="0.25">
      <c r="A141" s="4"/>
      <c r="B141" s="4"/>
      <c r="C141" s="5"/>
      <c r="D141" s="5"/>
      <c r="E141" s="5"/>
      <c r="F141" s="5"/>
      <c r="G141" s="5"/>
    </row>
    <row r="142" spans="1:7" ht="16.5" customHeight="1" x14ac:dyDescent="0.25">
      <c r="A142" s="4"/>
      <c r="B142" s="4"/>
      <c r="C142" s="5"/>
      <c r="D142" s="5"/>
      <c r="E142" s="5"/>
      <c r="F142" s="5"/>
      <c r="G142" s="5"/>
    </row>
    <row r="143" spans="1:7" ht="18" customHeight="1" x14ac:dyDescent="0.25">
      <c r="A143" s="4"/>
      <c r="B143" s="4"/>
      <c r="C143" s="11"/>
      <c r="D143" s="5"/>
      <c r="E143" s="5"/>
      <c r="F143" s="5"/>
      <c r="G143" s="5"/>
    </row>
    <row r="144" spans="1:7" x14ac:dyDescent="0.25">
      <c r="A144" s="16"/>
      <c r="B144" s="16"/>
      <c r="C144" s="9">
        <f>SUM(C137:C143)</f>
        <v>640</v>
      </c>
      <c r="D144" s="17">
        <f>SUM(D137:D143)</f>
        <v>27.64</v>
      </c>
      <c r="E144" s="17">
        <f>SUM(E137:E143)</f>
        <v>22.16</v>
      </c>
      <c r="F144" s="17">
        <f>SUM(F137:F143)</f>
        <v>58.51</v>
      </c>
      <c r="G144" s="17">
        <f>SUM(G137:G143)</f>
        <v>559.64</v>
      </c>
    </row>
    <row r="145" spans="1:7" ht="15.75" x14ac:dyDescent="0.25">
      <c r="A145" s="64" t="s">
        <v>47</v>
      </c>
      <c r="B145" s="65"/>
      <c r="C145" s="65"/>
      <c r="D145" s="65"/>
      <c r="E145" s="65"/>
      <c r="F145" s="65"/>
      <c r="G145" s="66"/>
    </row>
    <row r="146" spans="1:7" ht="15.75" x14ac:dyDescent="0.25">
      <c r="A146" s="49" t="s">
        <v>11</v>
      </c>
      <c r="B146" s="50"/>
      <c r="C146" s="50"/>
      <c r="D146" s="50"/>
      <c r="E146" s="50"/>
      <c r="F146" s="50"/>
      <c r="G146" s="51"/>
    </row>
    <row r="147" spans="1:7" ht="16.5" customHeight="1" x14ac:dyDescent="0.25">
      <c r="A147" s="4" t="s">
        <v>12</v>
      </c>
      <c r="B147" s="4" t="s">
        <v>13</v>
      </c>
      <c r="C147" s="5">
        <v>20</v>
      </c>
      <c r="D147" s="5">
        <v>0.56999999999999995</v>
      </c>
      <c r="E147" s="5">
        <v>0.03</v>
      </c>
      <c r="F147" s="5">
        <v>1.17</v>
      </c>
      <c r="G147" s="5">
        <v>7.38</v>
      </c>
    </row>
    <row r="148" spans="1:7" ht="17.25" customHeight="1" x14ac:dyDescent="0.25">
      <c r="A148" s="4" t="s">
        <v>106</v>
      </c>
      <c r="B148" s="4" t="s">
        <v>107</v>
      </c>
      <c r="C148" s="5">
        <v>150</v>
      </c>
      <c r="D148" s="5">
        <v>12.7</v>
      </c>
      <c r="E148" s="5">
        <v>18</v>
      </c>
      <c r="F148" s="5">
        <v>3.3</v>
      </c>
      <c r="G148" s="5">
        <v>225.5</v>
      </c>
    </row>
    <row r="149" spans="1:7" ht="18.75" customHeight="1" x14ac:dyDescent="0.25">
      <c r="A149" s="4" t="s">
        <v>18</v>
      </c>
      <c r="B149" s="4" t="s">
        <v>19</v>
      </c>
      <c r="C149" s="5">
        <v>30</v>
      </c>
      <c r="D149" s="5">
        <v>2.27</v>
      </c>
      <c r="E149" s="5">
        <v>0.27</v>
      </c>
      <c r="F149" s="5">
        <v>14.73</v>
      </c>
      <c r="G149" s="5">
        <v>70.400000000000006</v>
      </c>
    </row>
    <row r="150" spans="1:7" ht="18" customHeight="1" x14ac:dyDescent="0.25">
      <c r="A150" s="4" t="s">
        <v>108</v>
      </c>
      <c r="B150" s="4" t="s">
        <v>109</v>
      </c>
      <c r="C150" s="5">
        <v>200</v>
      </c>
      <c r="D150" s="5">
        <v>0.5</v>
      </c>
      <c r="E150" s="5" t="s">
        <v>21</v>
      </c>
      <c r="F150" s="5">
        <v>19.8</v>
      </c>
      <c r="G150" s="5">
        <v>81</v>
      </c>
    </row>
    <row r="151" spans="1:7" ht="18.75" customHeight="1" x14ac:dyDescent="0.25">
      <c r="A151" s="4" t="s">
        <v>18</v>
      </c>
      <c r="B151" s="4" t="s">
        <v>46</v>
      </c>
      <c r="C151" s="27">
        <v>100</v>
      </c>
      <c r="D151" s="5">
        <v>0.42</v>
      </c>
      <c r="E151" s="5">
        <v>0.42</v>
      </c>
      <c r="F151" s="5">
        <v>9.84</v>
      </c>
      <c r="G151" s="5">
        <v>44.44</v>
      </c>
    </row>
    <row r="152" spans="1:7" x14ac:dyDescent="0.25">
      <c r="A152" s="16"/>
      <c r="B152" s="16"/>
      <c r="C152" s="9">
        <f>SUM(C147:C151)</f>
        <v>500</v>
      </c>
      <c r="D152" s="17">
        <f>SUM(D147:D151)</f>
        <v>16.46</v>
      </c>
      <c r="E152" s="17">
        <f>SUM(E147:E151)</f>
        <v>18.720000000000002</v>
      </c>
      <c r="F152" s="17">
        <f>SUM(F147:F151)</f>
        <v>48.84</v>
      </c>
      <c r="G152" s="17">
        <f>SUM(G147:G151)</f>
        <v>428.71999999999997</v>
      </c>
    </row>
    <row r="153" spans="1:7" ht="15.75" x14ac:dyDescent="0.25">
      <c r="A153" s="54" t="s">
        <v>132</v>
      </c>
      <c r="B153" s="55"/>
      <c r="C153" s="55"/>
      <c r="D153" s="55"/>
      <c r="E153" s="55"/>
      <c r="F153" s="55"/>
      <c r="G153" s="56"/>
    </row>
    <row r="154" spans="1:7" ht="17.25" customHeight="1" x14ac:dyDescent="0.25">
      <c r="A154" s="4" t="s">
        <v>110</v>
      </c>
      <c r="B154" s="4" t="s">
        <v>111</v>
      </c>
      <c r="C154" s="11">
        <v>250</v>
      </c>
      <c r="D154" s="5">
        <v>5.3</v>
      </c>
      <c r="E154" s="5">
        <v>5.03</v>
      </c>
      <c r="F154" s="5">
        <v>19.899999999999999</v>
      </c>
      <c r="G154" s="5">
        <v>146.19999999999999</v>
      </c>
    </row>
    <row r="155" spans="1:7" ht="15.75" customHeight="1" x14ac:dyDescent="0.25">
      <c r="A155" s="4" t="s">
        <v>112</v>
      </c>
      <c r="B155" s="4" t="s">
        <v>113</v>
      </c>
      <c r="C155" s="5">
        <v>80</v>
      </c>
      <c r="D155" s="5">
        <v>9</v>
      </c>
      <c r="E155" s="5">
        <v>2.1</v>
      </c>
      <c r="F155" s="5">
        <v>6.9</v>
      </c>
      <c r="G155" s="5">
        <v>91.4</v>
      </c>
    </row>
    <row r="156" spans="1:7" ht="18" customHeight="1" x14ac:dyDescent="0.25">
      <c r="A156" s="4" t="s">
        <v>18</v>
      </c>
      <c r="B156" s="4" t="s">
        <v>70</v>
      </c>
      <c r="C156" s="5">
        <v>50</v>
      </c>
      <c r="D156" s="5">
        <v>0.76</v>
      </c>
      <c r="E156" s="5">
        <v>2.33</v>
      </c>
      <c r="F156" s="5">
        <v>3.69</v>
      </c>
      <c r="G156" s="5">
        <v>39</v>
      </c>
    </row>
    <row r="157" spans="1:7" ht="19.5" customHeight="1" x14ac:dyDescent="0.25">
      <c r="A157" s="4">
        <v>297</v>
      </c>
      <c r="B157" s="4" t="s">
        <v>69</v>
      </c>
      <c r="C157" s="11">
        <v>200</v>
      </c>
      <c r="D157" s="5">
        <v>6.4</v>
      </c>
      <c r="E157" s="5">
        <v>4</v>
      </c>
      <c r="F157" s="5">
        <v>33.299999999999997</v>
      </c>
      <c r="G157" s="5">
        <v>195.5</v>
      </c>
    </row>
    <row r="158" spans="1:7" ht="17.25" customHeight="1" x14ac:dyDescent="0.25">
      <c r="A158" s="4" t="s">
        <v>18</v>
      </c>
      <c r="B158" s="4" t="s">
        <v>19</v>
      </c>
      <c r="C158" s="5">
        <v>40</v>
      </c>
      <c r="D158" s="5">
        <v>3.02</v>
      </c>
      <c r="E158" s="5">
        <v>0.36</v>
      </c>
      <c r="F158" s="5">
        <v>19.649999999999999</v>
      </c>
      <c r="G158" s="5">
        <v>93.9</v>
      </c>
    </row>
    <row r="159" spans="1:7" ht="18.75" customHeight="1" x14ac:dyDescent="0.25">
      <c r="A159" s="4" t="s">
        <v>18</v>
      </c>
      <c r="B159" s="4" t="s">
        <v>30</v>
      </c>
      <c r="C159" s="5">
        <v>20</v>
      </c>
      <c r="D159" s="5">
        <v>1.7</v>
      </c>
      <c r="E159" s="5">
        <v>0.72</v>
      </c>
      <c r="F159" s="5">
        <v>8.5</v>
      </c>
      <c r="G159" s="5">
        <v>51.8</v>
      </c>
    </row>
    <row r="160" spans="1:7" ht="18.75" customHeight="1" x14ac:dyDescent="0.25">
      <c r="A160" s="4" t="s">
        <v>18</v>
      </c>
      <c r="B160" s="4" t="s">
        <v>72</v>
      </c>
      <c r="C160" s="5">
        <v>200</v>
      </c>
      <c r="D160" s="5">
        <v>0.1</v>
      </c>
      <c r="E160" s="5">
        <v>0</v>
      </c>
      <c r="F160" s="5">
        <v>21.2</v>
      </c>
      <c r="G160" s="5">
        <v>92</v>
      </c>
    </row>
    <row r="161" spans="1:7" ht="17.25" customHeight="1" x14ac:dyDescent="0.25">
      <c r="A161" s="4" t="s">
        <v>18</v>
      </c>
      <c r="B161" s="4" t="s">
        <v>52</v>
      </c>
      <c r="C161" s="11">
        <v>100</v>
      </c>
      <c r="D161" s="5">
        <v>0.8</v>
      </c>
      <c r="E161" s="5">
        <v>0.2</v>
      </c>
      <c r="F161" s="5">
        <v>7.5</v>
      </c>
      <c r="G161" s="5">
        <v>35</v>
      </c>
    </row>
    <row r="162" spans="1:7" x14ac:dyDescent="0.25">
      <c r="A162" s="16"/>
      <c r="B162" s="16"/>
      <c r="C162" s="9">
        <f>SUM(C154:C161)</f>
        <v>940</v>
      </c>
      <c r="D162" s="17">
        <f>SUM(D154:D161)</f>
        <v>27.080000000000002</v>
      </c>
      <c r="E162" s="17">
        <f>SUM(E154:E161)</f>
        <v>14.74</v>
      </c>
      <c r="F162" s="17">
        <f>SUM(F154:F161)</f>
        <v>120.64</v>
      </c>
      <c r="G162" s="17">
        <f>SUM(G154:G161)</f>
        <v>744.8</v>
      </c>
    </row>
    <row r="163" spans="1:7" ht="15.75" x14ac:dyDescent="0.25">
      <c r="A163" s="64" t="s">
        <v>61</v>
      </c>
      <c r="B163" s="65"/>
      <c r="C163" s="65"/>
      <c r="D163" s="65"/>
      <c r="E163" s="65"/>
      <c r="F163" s="65"/>
      <c r="G163" s="66"/>
    </row>
    <row r="164" spans="1:7" ht="15.75" x14ac:dyDescent="0.25">
      <c r="A164" s="49" t="s">
        <v>11</v>
      </c>
      <c r="B164" s="50"/>
      <c r="C164" s="50"/>
      <c r="D164" s="50"/>
      <c r="E164" s="50"/>
      <c r="F164" s="50"/>
      <c r="G164" s="51"/>
    </row>
    <row r="165" spans="1:7" ht="15.75" customHeight="1" x14ac:dyDescent="0.25">
      <c r="A165" s="4" t="s">
        <v>18</v>
      </c>
      <c r="B165" s="4" t="s">
        <v>70</v>
      </c>
      <c r="C165" s="11">
        <v>30</v>
      </c>
      <c r="D165" s="5">
        <v>0.46</v>
      </c>
      <c r="E165" s="5">
        <v>1.4</v>
      </c>
      <c r="F165" s="5">
        <v>2.2200000000000002</v>
      </c>
      <c r="G165" s="5">
        <v>23.4</v>
      </c>
    </row>
    <row r="166" spans="1:7" ht="16.5" customHeight="1" x14ac:dyDescent="0.25">
      <c r="A166" s="6" t="s">
        <v>115</v>
      </c>
      <c r="B166" s="4" t="s">
        <v>116</v>
      </c>
      <c r="C166" s="11">
        <v>150</v>
      </c>
      <c r="D166" s="5">
        <v>2</v>
      </c>
      <c r="E166" s="5">
        <v>5.33</v>
      </c>
      <c r="F166" s="5">
        <v>16.670000000000002</v>
      </c>
      <c r="G166" s="5">
        <v>125</v>
      </c>
    </row>
    <row r="167" spans="1:7" ht="18.399999999999999" customHeight="1" x14ac:dyDescent="0.25">
      <c r="A167" s="6" t="s">
        <v>117</v>
      </c>
      <c r="B167" s="4" t="s">
        <v>118</v>
      </c>
      <c r="C167" s="11">
        <v>70</v>
      </c>
      <c r="D167" s="5">
        <v>9</v>
      </c>
      <c r="E167" s="5">
        <v>2.8</v>
      </c>
      <c r="F167" s="5">
        <v>4.3</v>
      </c>
      <c r="G167" s="5">
        <v>78.599999999999994</v>
      </c>
    </row>
    <row r="168" spans="1:7" ht="17.25" customHeight="1" x14ac:dyDescent="0.25">
      <c r="A168" s="4" t="s">
        <v>18</v>
      </c>
      <c r="B168" s="4" t="s">
        <v>19</v>
      </c>
      <c r="C168" s="5">
        <v>30</v>
      </c>
      <c r="D168" s="5">
        <v>2.27</v>
      </c>
      <c r="E168" s="5">
        <v>0.27</v>
      </c>
      <c r="F168" s="5">
        <v>14.73</v>
      </c>
      <c r="G168" s="5">
        <v>70.400000000000006</v>
      </c>
    </row>
    <row r="169" spans="1:7" ht="16.5" customHeight="1" x14ac:dyDescent="0.25">
      <c r="A169" s="4" t="s">
        <v>18</v>
      </c>
      <c r="B169" s="4" t="s">
        <v>72</v>
      </c>
      <c r="C169" s="5">
        <v>150</v>
      </c>
      <c r="D169" s="5">
        <v>0.1</v>
      </c>
      <c r="E169" s="5" t="s">
        <v>21</v>
      </c>
      <c r="F169" s="5">
        <v>21.2</v>
      </c>
      <c r="G169" s="5">
        <v>92</v>
      </c>
    </row>
    <row r="170" spans="1:7" ht="17.25" customHeight="1" x14ac:dyDescent="0.25">
      <c r="A170" s="4" t="s">
        <v>18</v>
      </c>
      <c r="B170" s="6" t="s">
        <v>46</v>
      </c>
      <c r="C170" s="11">
        <v>80</v>
      </c>
      <c r="D170" s="5">
        <v>0.42</v>
      </c>
      <c r="E170" s="5">
        <v>0.42</v>
      </c>
      <c r="F170" s="5">
        <v>9.84</v>
      </c>
      <c r="G170" s="5">
        <v>44.44</v>
      </c>
    </row>
    <row r="171" spans="1:7" x14ac:dyDescent="0.25">
      <c r="A171" s="16"/>
      <c r="B171" s="6"/>
      <c r="C171" s="28">
        <f>SUM(C165:C170)</f>
        <v>510</v>
      </c>
      <c r="D171" s="17">
        <f>SUM(D165:D170)</f>
        <v>14.25</v>
      </c>
      <c r="E171" s="17">
        <f>SUM(E165:E170)</f>
        <v>10.220000000000001</v>
      </c>
      <c r="F171" s="17">
        <f>SUM(F165:F170)</f>
        <v>68.960000000000008</v>
      </c>
      <c r="G171" s="17">
        <f>SUM(G165:G170)</f>
        <v>433.84</v>
      </c>
    </row>
    <row r="172" spans="1:7" ht="15.75" x14ac:dyDescent="0.25">
      <c r="A172" s="54" t="s">
        <v>136</v>
      </c>
      <c r="B172" s="55"/>
      <c r="C172" s="55"/>
      <c r="D172" s="55"/>
      <c r="E172" s="55"/>
      <c r="F172" s="55"/>
      <c r="G172" s="56"/>
    </row>
    <row r="173" spans="1:7" ht="31.5" customHeight="1" x14ac:dyDescent="0.25">
      <c r="A173" s="4" t="s">
        <v>24</v>
      </c>
      <c r="B173" s="4" t="s">
        <v>25</v>
      </c>
      <c r="C173" s="11">
        <v>250</v>
      </c>
      <c r="D173" s="5">
        <v>1.7</v>
      </c>
      <c r="E173" s="5">
        <v>4.26</v>
      </c>
      <c r="F173" s="5">
        <v>9.68</v>
      </c>
      <c r="G173" s="5">
        <v>90.25</v>
      </c>
    </row>
    <row r="174" spans="1:7" ht="30.75" customHeight="1" x14ac:dyDescent="0.25">
      <c r="A174" s="6" t="s">
        <v>18</v>
      </c>
      <c r="B174" s="4" t="s">
        <v>119</v>
      </c>
      <c r="C174" s="7">
        <v>30</v>
      </c>
      <c r="D174" s="5">
        <v>2.7</v>
      </c>
      <c r="E174" s="5">
        <v>0</v>
      </c>
      <c r="F174" s="5">
        <v>2.4</v>
      </c>
      <c r="G174" s="5">
        <v>27</v>
      </c>
    </row>
    <row r="175" spans="1:7" ht="18.399999999999999" customHeight="1" x14ac:dyDescent="0.25">
      <c r="A175" s="6" t="s">
        <v>14</v>
      </c>
      <c r="B175" s="4" t="s">
        <v>15</v>
      </c>
      <c r="C175" s="7">
        <v>150</v>
      </c>
      <c r="D175" s="5">
        <v>4.4000000000000004</v>
      </c>
      <c r="E175" s="5">
        <v>3.4</v>
      </c>
      <c r="F175" s="5">
        <v>19.2</v>
      </c>
      <c r="G175" s="5">
        <v>124.8</v>
      </c>
    </row>
    <row r="176" spans="1:7" ht="18.75" customHeight="1" x14ac:dyDescent="0.25">
      <c r="A176" s="6" t="s">
        <v>43</v>
      </c>
      <c r="B176" s="4" t="s">
        <v>44</v>
      </c>
      <c r="C176" s="7">
        <v>80</v>
      </c>
      <c r="D176" s="5">
        <v>25.7</v>
      </c>
      <c r="E176" s="5">
        <v>1.9</v>
      </c>
      <c r="F176" s="5">
        <v>0.9</v>
      </c>
      <c r="G176" s="5">
        <v>123.8</v>
      </c>
    </row>
    <row r="177" spans="1:7" ht="17.25" customHeight="1" x14ac:dyDescent="0.25">
      <c r="A177" s="4" t="s">
        <v>18</v>
      </c>
      <c r="B177" s="4" t="s">
        <v>19</v>
      </c>
      <c r="C177" s="5">
        <v>40</v>
      </c>
      <c r="D177" s="5">
        <v>3.02</v>
      </c>
      <c r="E177" s="5">
        <v>0.36</v>
      </c>
      <c r="F177" s="5">
        <v>19.649999999999999</v>
      </c>
      <c r="G177" s="5">
        <v>93.9</v>
      </c>
    </row>
    <row r="178" spans="1:7" ht="17.25" customHeight="1" x14ac:dyDescent="0.25">
      <c r="A178" s="4">
        <v>648</v>
      </c>
      <c r="B178" s="4" t="s">
        <v>120</v>
      </c>
      <c r="C178" s="5">
        <v>200</v>
      </c>
      <c r="D178" s="5">
        <v>0</v>
      </c>
      <c r="E178" s="5">
        <v>4</v>
      </c>
      <c r="F178" s="5">
        <v>22.9</v>
      </c>
      <c r="G178" s="5">
        <v>89.5</v>
      </c>
    </row>
    <row r="179" spans="1:7" ht="17.25" customHeight="1" x14ac:dyDescent="0.25">
      <c r="A179" s="4" t="s">
        <v>18</v>
      </c>
      <c r="B179" s="4" t="s">
        <v>30</v>
      </c>
      <c r="C179" s="5">
        <v>20</v>
      </c>
      <c r="D179" s="5">
        <v>1.7</v>
      </c>
      <c r="E179" s="5">
        <v>0.72</v>
      </c>
      <c r="F179" s="5">
        <v>8.5</v>
      </c>
      <c r="G179" s="5">
        <v>51.8</v>
      </c>
    </row>
    <row r="180" spans="1:7" ht="17.25" customHeight="1" x14ac:dyDescent="0.25">
      <c r="A180" s="6" t="s">
        <v>18</v>
      </c>
      <c r="B180" s="6" t="s">
        <v>66</v>
      </c>
      <c r="C180" s="7">
        <v>15</v>
      </c>
      <c r="D180" s="5">
        <v>1</v>
      </c>
      <c r="E180" s="5">
        <v>3</v>
      </c>
      <c r="F180" s="5">
        <v>9.0399999999999991</v>
      </c>
      <c r="G180" s="5">
        <v>58.14</v>
      </c>
    </row>
    <row r="181" spans="1:7" x14ac:dyDescent="0.25">
      <c r="A181" s="16"/>
      <c r="B181" s="16"/>
      <c r="C181" s="9">
        <f>SUM(C173:C180)</f>
        <v>785</v>
      </c>
      <c r="D181" s="17">
        <f>SUM(D173:D180)</f>
        <v>40.220000000000006</v>
      </c>
      <c r="E181" s="17">
        <f>SUM(E173:E180)</f>
        <v>17.64</v>
      </c>
      <c r="F181" s="17">
        <f>SUM(F173:F180)</f>
        <v>92.269999999999982</v>
      </c>
      <c r="G181" s="17">
        <f>SUM(G173:G180)</f>
        <v>659.18999999999994</v>
      </c>
    </row>
    <row r="182" spans="1:7" ht="15.75" x14ac:dyDescent="0.25">
      <c r="A182" s="64" t="s">
        <v>73</v>
      </c>
      <c r="B182" s="65"/>
      <c r="C182" s="65"/>
      <c r="D182" s="65"/>
      <c r="E182" s="65"/>
      <c r="F182" s="65"/>
      <c r="G182" s="66"/>
    </row>
    <row r="183" spans="1:7" ht="15.75" x14ac:dyDescent="0.25">
      <c r="A183" s="49" t="s">
        <v>11</v>
      </c>
      <c r="B183" s="50"/>
      <c r="C183" s="50"/>
      <c r="D183" s="50"/>
      <c r="E183" s="50"/>
      <c r="F183" s="50"/>
      <c r="G183" s="51"/>
    </row>
    <row r="184" spans="1:7" ht="18.75" customHeight="1" x14ac:dyDescent="0.25">
      <c r="A184" s="6" t="s">
        <v>121</v>
      </c>
      <c r="B184" s="29" t="s">
        <v>27</v>
      </c>
      <c r="C184" s="11">
        <v>60</v>
      </c>
      <c r="D184" s="19">
        <v>0.6</v>
      </c>
      <c r="E184" s="19">
        <v>5.3</v>
      </c>
      <c r="F184" s="19">
        <v>4.0999999999999996</v>
      </c>
      <c r="G184" s="19">
        <v>67.099999999999994</v>
      </c>
    </row>
    <row r="185" spans="1:7" ht="16.5" customHeight="1" x14ac:dyDescent="0.25">
      <c r="A185" s="6" t="s">
        <v>122</v>
      </c>
      <c r="B185" s="4" t="s">
        <v>123</v>
      </c>
      <c r="C185" s="5">
        <v>200</v>
      </c>
      <c r="D185" s="5">
        <v>12.9</v>
      </c>
      <c r="E185" s="5">
        <v>10.5</v>
      </c>
      <c r="F185" s="5">
        <v>17.600000000000001</v>
      </c>
      <c r="G185" s="5">
        <v>217</v>
      </c>
    </row>
    <row r="186" spans="1:7" ht="15.75" customHeight="1" x14ac:dyDescent="0.25">
      <c r="A186" s="4" t="s">
        <v>18</v>
      </c>
      <c r="B186" s="4" t="s">
        <v>19</v>
      </c>
      <c r="C186" s="5">
        <v>30</v>
      </c>
      <c r="D186" s="5">
        <v>2.27</v>
      </c>
      <c r="E186" s="5">
        <v>0.27</v>
      </c>
      <c r="F186" s="5">
        <v>14.73</v>
      </c>
      <c r="G186" s="5">
        <v>70.400000000000006</v>
      </c>
    </row>
    <row r="187" spans="1:7" ht="15.75" customHeight="1" x14ac:dyDescent="0.25">
      <c r="A187" s="4" t="s">
        <v>18</v>
      </c>
      <c r="B187" s="4" t="s">
        <v>72</v>
      </c>
      <c r="C187" s="5">
        <v>200</v>
      </c>
      <c r="D187" s="5">
        <v>0.1</v>
      </c>
      <c r="E187" s="5" t="s">
        <v>21</v>
      </c>
      <c r="F187" s="5">
        <v>21.2</v>
      </c>
      <c r="G187" s="5">
        <v>92</v>
      </c>
    </row>
    <row r="188" spans="1:7" ht="15.75" customHeight="1" x14ac:dyDescent="0.25">
      <c r="A188" s="4"/>
      <c r="B188" s="4"/>
      <c r="C188" s="5"/>
      <c r="D188" s="5"/>
      <c r="E188" s="5"/>
      <c r="F188" s="5"/>
      <c r="G188" s="5"/>
    </row>
    <row r="189" spans="1:7" ht="15.75" customHeight="1" x14ac:dyDescent="0.25">
      <c r="A189" s="4"/>
      <c r="B189" s="4"/>
      <c r="C189" s="11"/>
      <c r="D189" s="5"/>
      <c r="E189" s="5"/>
      <c r="F189" s="5"/>
      <c r="G189" s="5"/>
    </row>
    <row r="190" spans="1:7" x14ac:dyDescent="0.25">
      <c r="A190" s="16"/>
      <c r="B190" s="16"/>
      <c r="C190" s="9">
        <f>SUM(C184:C189)</f>
        <v>490</v>
      </c>
      <c r="D190" s="17">
        <f>SUM(D184:D189)</f>
        <v>15.87</v>
      </c>
      <c r="E190" s="17">
        <f>SUM(E184:E189)</f>
        <v>16.07</v>
      </c>
      <c r="F190" s="17">
        <f>SUM(F184:F189)</f>
        <v>57.63000000000001</v>
      </c>
      <c r="G190" s="18">
        <f>SUM(G184:G189)</f>
        <v>446.5</v>
      </c>
    </row>
    <row r="191" spans="1:7" ht="15.75" x14ac:dyDescent="0.25">
      <c r="A191" s="54" t="s">
        <v>132</v>
      </c>
      <c r="B191" s="55"/>
      <c r="C191" s="55"/>
      <c r="D191" s="55"/>
      <c r="E191" s="55"/>
      <c r="F191" s="55"/>
      <c r="G191" s="56"/>
    </row>
    <row r="192" spans="1:7" ht="15.75" customHeight="1" x14ac:dyDescent="0.25">
      <c r="A192" s="6" t="s">
        <v>94</v>
      </c>
      <c r="B192" s="4" t="s">
        <v>124</v>
      </c>
      <c r="C192" s="5">
        <v>250</v>
      </c>
      <c r="D192" s="5">
        <v>1.8</v>
      </c>
      <c r="E192" s="5">
        <v>4.2</v>
      </c>
      <c r="F192" s="5">
        <v>11.59</v>
      </c>
      <c r="G192" s="5">
        <v>91.32</v>
      </c>
    </row>
    <row r="193" spans="1:7" ht="14.25" customHeight="1" x14ac:dyDescent="0.25">
      <c r="A193" s="6" t="s">
        <v>125</v>
      </c>
      <c r="B193" s="4" t="s">
        <v>126</v>
      </c>
      <c r="C193" s="11">
        <v>200</v>
      </c>
      <c r="D193" s="5">
        <v>27.3</v>
      </c>
      <c r="E193" s="5">
        <v>8.1</v>
      </c>
      <c r="F193" s="5">
        <v>33.200000000000003</v>
      </c>
      <c r="G193" s="5">
        <v>314.60000000000002</v>
      </c>
    </row>
    <row r="194" spans="1:7" ht="17.649999999999999" customHeight="1" x14ac:dyDescent="0.25">
      <c r="A194" s="4" t="s">
        <v>62</v>
      </c>
      <c r="B194" s="4" t="s">
        <v>63</v>
      </c>
      <c r="C194" s="5">
        <v>60</v>
      </c>
      <c r="D194" s="5">
        <v>1.6</v>
      </c>
      <c r="E194" s="5">
        <v>6.1</v>
      </c>
      <c r="F194" s="5">
        <v>6.2</v>
      </c>
      <c r="G194" s="5">
        <v>85.7</v>
      </c>
    </row>
    <row r="195" spans="1:7" ht="17.25" customHeight="1" x14ac:dyDescent="0.25">
      <c r="A195" s="4" t="s">
        <v>18</v>
      </c>
      <c r="B195" s="4" t="s">
        <v>19</v>
      </c>
      <c r="C195" s="5">
        <v>40</v>
      </c>
      <c r="D195" s="5">
        <v>3.02</v>
      </c>
      <c r="E195" s="5">
        <v>0.36</v>
      </c>
      <c r="F195" s="5">
        <v>19.649999999999999</v>
      </c>
      <c r="G195" s="5">
        <v>93.9</v>
      </c>
    </row>
    <row r="196" spans="1:7" ht="15.75" customHeight="1" x14ac:dyDescent="0.25">
      <c r="A196" s="4" t="s">
        <v>18</v>
      </c>
      <c r="B196" s="4" t="s">
        <v>30</v>
      </c>
      <c r="C196" s="5">
        <v>20</v>
      </c>
      <c r="D196" s="5">
        <v>1.7</v>
      </c>
      <c r="E196" s="5">
        <v>0.72</v>
      </c>
      <c r="F196" s="5">
        <v>8.5</v>
      </c>
      <c r="G196" s="5">
        <v>51.8</v>
      </c>
    </row>
    <row r="197" spans="1:7" ht="15.75" customHeight="1" x14ac:dyDescent="0.25">
      <c r="A197" s="6" t="s">
        <v>88</v>
      </c>
      <c r="B197" s="6" t="s">
        <v>20</v>
      </c>
      <c r="C197" s="7">
        <v>200</v>
      </c>
      <c r="D197" s="5">
        <v>0.3</v>
      </c>
      <c r="E197" s="5" t="s">
        <v>21</v>
      </c>
      <c r="F197" s="5">
        <v>6.7</v>
      </c>
      <c r="G197" s="5">
        <v>27.9</v>
      </c>
    </row>
    <row r="198" spans="1:7" ht="15.75" customHeight="1" x14ac:dyDescent="0.25">
      <c r="A198" s="6" t="s">
        <v>18</v>
      </c>
      <c r="B198" s="6" t="s">
        <v>46</v>
      </c>
      <c r="C198" s="11">
        <v>100</v>
      </c>
      <c r="D198" s="5">
        <v>0.42</v>
      </c>
      <c r="E198" s="5">
        <v>0.42</v>
      </c>
      <c r="F198" s="5">
        <v>9.84</v>
      </c>
      <c r="G198" s="5">
        <v>44.44</v>
      </c>
    </row>
    <row r="199" spans="1:7" ht="16.5" customHeight="1" x14ac:dyDescent="0.25">
      <c r="A199" s="6"/>
      <c r="B199" s="6"/>
      <c r="C199" s="7"/>
      <c r="D199" s="5"/>
      <c r="E199" s="5"/>
      <c r="F199" s="5"/>
      <c r="G199" s="5"/>
    </row>
    <row r="200" spans="1:7" x14ac:dyDescent="0.25">
      <c r="A200" s="16"/>
      <c r="B200" s="16"/>
      <c r="C200" s="9">
        <f>SUM(C192:C199)</f>
        <v>870</v>
      </c>
      <c r="D200" s="30">
        <f>SUM(D192:D199)</f>
        <v>36.140000000000008</v>
      </c>
      <c r="E200" s="30">
        <f>SUM(E192:E199)</f>
        <v>19.899999999999999</v>
      </c>
      <c r="F200" s="30">
        <f>SUM(F192:F199)</f>
        <v>95.680000000000021</v>
      </c>
      <c r="G200" s="30">
        <f>SUM(G192:G199)</f>
        <v>709.65999999999985</v>
      </c>
    </row>
    <row r="201" spans="1:7" x14ac:dyDescent="0.25">
      <c r="A201" s="8"/>
      <c r="B201" s="8"/>
      <c r="C201" s="8"/>
      <c r="D201" s="8"/>
      <c r="E201" s="8"/>
      <c r="F201" s="8"/>
      <c r="G201" s="8"/>
    </row>
    <row r="202" spans="1:7" x14ac:dyDescent="0.25">
      <c r="A202" s="62" t="s">
        <v>127</v>
      </c>
      <c r="B202" s="63"/>
      <c r="C202" s="25">
        <f>AVERAGE(C119,C135,C152,C171,C190)</f>
        <v>493</v>
      </c>
      <c r="D202" s="26">
        <f>AVERAGE(D119,D135,D152,D171,D190)</f>
        <v>19.77</v>
      </c>
      <c r="E202" s="26">
        <f>AVERAGE(E119,E135,E152,E171,E190)</f>
        <v>13.776</v>
      </c>
      <c r="F202" s="26">
        <f>AVERAGE(F119,F135,F152,F171,F190)</f>
        <v>54.52</v>
      </c>
      <c r="G202" s="26">
        <f>AVERAGE(G119,G135,G152,G171,G190)</f>
        <v>423.27799999999996</v>
      </c>
    </row>
    <row r="203" spans="1:7" x14ac:dyDescent="0.25">
      <c r="A203" s="62" t="s">
        <v>134</v>
      </c>
      <c r="B203" s="63"/>
      <c r="C203" s="25">
        <f>AVERAGE(C128,C144,C162,C181,C200)</f>
        <v>825</v>
      </c>
      <c r="D203" s="26">
        <f>AVERAGE(D128,D144,D162,D181,D200)</f>
        <v>33.080000000000005</v>
      </c>
      <c r="E203" s="26">
        <f>AVERAGE(E128,E144,E162,E181,E200)</f>
        <v>20.122000000000003</v>
      </c>
      <c r="F203" s="26">
        <f>AVERAGE(F128,F144,F162,F181,F200)</f>
        <v>96.751999999999995</v>
      </c>
      <c r="G203" s="26">
        <f>AVERAGE(G128,G144,G162,G181,G200)</f>
        <v>703.08399999999995</v>
      </c>
    </row>
    <row r="205" spans="1:7" x14ac:dyDescent="0.25">
      <c r="A205" s="71" t="s">
        <v>129</v>
      </c>
      <c r="B205" s="72"/>
      <c r="C205" s="69">
        <f>AVERAGE(C105,C202)</f>
        <v>489.625</v>
      </c>
      <c r="D205" s="70">
        <f>AVERAGE(D105,D202)</f>
        <v>18.326250000000002</v>
      </c>
      <c r="E205" s="70">
        <f>AVERAGE(E105,E202)</f>
        <v>12.64175</v>
      </c>
      <c r="F205" s="70">
        <f>AVERAGE(F105,F202)</f>
        <v>58.861249999999998</v>
      </c>
      <c r="G205" s="70">
        <f>AVERAGE(G105,G202)</f>
        <v>424.09399999999994</v>
      </c>
    </row>
    <row r="206" spans="1:7" x14ac:dyDescent="0.25">
      <c r="A206" s="73"/>
      <c r="B206" s="74"/>
      <c r="C206" s="69"/>
      <c r="D206" s="70"/>
      <c r="E206" s="70"/>
      <c r="F206" s="70"/>
      <c r="G206" s="70"/>
    </row>
    <row r="207" spans="1:7" x14ac:dyDescent="0.25">
      <c r="A207" s="71" t="s">
        <v>130</v>
      </c>
      <c r="B207" s="72"/>
      <c r="C207" s="69">
        <f>AVERAGE(C106,C203)</f>
        <v>829.5</v>
      </c>
      <c r="D207" s="70">
        <f>AVERAGE(D106,D203)</f>
        <v>29.365000000000002</v>
      </c>
      <c r="E207" s="70">
        <f>AVERAGE(E106,E203)</f>
        <v>18.526000000000003</v>
      </c>
      <c r="F207" s="70">
        <f>AVERAGE(F106,F203)</f>
        <v>89.105999999999995</v>
      </c>
      <c r="G207" s="70">
        <f>AVERAGE(G106,G203)</f>
        <v>645.33500000000004</v>
      </c>
    </row>
    <row r="208" spans="1:7" x14ac:dyDescent="0.25">
      <c r="A208" s="73"/>
      <c r="B208" s="74"/>
      <c r="C208" s="69"/>
      <c r="D208" s="70"/>
      <c r="E208" s="70"/>
      <c r="F208" s="70"/>
      <c r="G208" s="70"/>
    </row>
  </sheetData>
  <mergeCells count="51">
    <mergeCell ref="A191:G191"/>
    <mergeCell ref="A202:B202"/>
    <mergeCell ref="A203:B203"/>
    <mergeCell ref="C205:C206"/>
    <mergeCell ref="C207:C208"/>
    <mergeCell ref="D205:D206"/>
    <mergeCell ref="D207:D208"/>
    <mergeCell ref="E205:E206"/>
    <mergeCell ref="E207:E208"/>
    <mergeCell ref="F205:F206"/>
    <mergeCell ref="F207:F208"/>
    <mergeCell ref="G205:G206"/>
    <mergeCell ref="G207:G208"/>
    <mergeCell ref="A205:B206"/>
    <mergeCell ref="A207:B208"/>
    <mergeCell ref="A163:G163"/>
    <mergeCell ref="A164:G164"/>
    <mergeCell ref="A172:G172"/>
    <mergeCell ref="A182:G182"/>
    <mergeCell ref="A183:G183"/>
    <mergeCell ref="A130:G130"/>
    <mergeCell ref="A136:G136"/>
    <mergeCell ref="A145:G145"/>
    <mergeCell ref="A146:G146"/>
    <mergeCell ref="A153:G153"/>
    <mergeCell ref="C108:D108"/>
    <mergeCell ref="A111:G111"/>
    <mergeCell ref="A112:G112"/>
    <mergeCell ref="A120:G120"/>
    <mergeCell ref="A129:G129"/>
    <mergeCell ref="A85:G85"/>
    <mergeCell ref="A86:G86"/>
    <mergeCell ref="A94:G94"/>
    <mergeCell ref="A105:B105"/>
    <mergeCell ref="A106:B106"/>
    <mergeCell ref="A49:G49"/>
    <mergeCell ref="A57:G57"/>
    <mergeCell ref="A67:G67"/>
    <mergeCell ref="A68:G68"/>
    <mergeCell ref="A76:G76"/>
    <mergeCell ref="A22:G22"/>
    <mergeCell ref="A31:G31"/>
    <mergeCell ref="A32:G32"/>
    <mergeCell ref="A39:G39"/>
    <mergeCell ref="A48:G48"/>
    <mergeCell ref="E1:F1"/>
    <mergeCell ref="E2:G2"/>
    <mergeCell ref="C10:D10"/>
    <mergeCell ref="A13:G13"/>
    <mergeCell ref="A14:G14"/>
    <mergeCell ref="B7:F8"/>
  </mergeCells>
  <pageMargins left="0.7" right="0.7" top="0.75" bottom="0.75" header="0.3" footer="0.3"/>
  <pageSetup paperSize="9" scale="95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1-4, ГПД</vt:lpstr>
      <vt:lpstr>5-11 платники (обеды)</vt:lpstr>
      <vt:lpstr>5-11 льгота</vt:lpstr>
      <vt:lpstr>5-11 платники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2024-09-02T08:20:04Z</cp:lastPrinted>
  <dcterms:created xsi:type="dcterms:W3CDTF">2023-07-12T09:00:00Z</dcterms:created>
  <dcterms:modified xsi:type="dcterms:W3CDTF">2025-05-13T09:03:39Z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B5F366DABFEE46429B189CBA10069121_12</vt:lpwstr>
  </property>
  <property fmtid="{D5CDD505-2E9C-101B-9397-08002B2CF9AE}" pid="3" name="KSOProductBuildVer">
    <vt:lpwstr>1049-12.2.0.17119</vt:lpwstr>
  </property>
</Properties>
</file>