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74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G125" i="1"/>
  <c r="F125" i="1"/>
  <c r="E125" i="1"/>
  <c r="D125" i="1"/>
  <c r="C125" i="1"/>
  <c r="G114" i="1"/>
  <c r="F114" i="1"/>
  <c r="E114" i="1"/>
  <c r="D114" i="1"/>
  <c r="C114" i="1"/>
  <c r="G103" i="1"/>
  <c r="F103" i="1"/>
  <c r="E103" i="1"/>
  <c r="D103" i="1"/>
  <c r="C103" i="1"/>
  <c r="G92" i="1"/>
  <c r="F92" i="1"/>
  <c r="E92" i="1"/>
  <c r="D92" i="1"/>
  <c r="C92" i="1"/>
  <c r="G83" i="1"/>
  <c r="G127" i="1" s="1"/>
  <c r="F83" i="1"/>
  <c r="F127" i="1" s="1"/>
  <c r="E83" i="1"/>
  <c r="E127" i="1" s="1"/>
  <c r="D83" i="1"/>
  <c r="C83" i="1"/>
  <c r="C127" i="1" s="1"/>
  <c r="G66" i="1"/>
  <c r="F66" i="1"/>
  <c r="E66" i="1"/>
  <c r="D66" i="1"/>
  <c r="C66" i="1"/>
  <c r="G55" i="1"/>
  <c r="F55" i="1"/>
  <c r="E55" i="1"/>
  <c r="D55" i="1"/>
  <c r="C55" i="1"/>
  <c r="G44" i="1"/>
  <c r="F44" i="1"/>
  <c r="E44" i="1"/>
  <c r="D44" i="1"/>
  <c r="C44" i="1"/>
  <c r="G33" i="1"/>
  <c r="F33" i="1"/>
  <c r="F68" i="1" s="1"/>
  <c r="E33" i="1"/>
  <c r="D33" i="1"/>
  <c r="C33" i="1"/>
  <c r="G23" i="1"/>
  <c r="G68" i="1" s="1"/>
  <c r="G129" i="1" s="1"/>
  <c r="F23" i="1"/>
  <c r="E23" i="1"/>
  <c r="E68" i="1" s="1"/>
  <c r="E129" i="1" s="1"/>
  <c r="D23" i="1"/>
  <c r="D68" i="1" s="1"/>
  <c r="D129" i="1" s="1"/>
  <c r="C23" i="1"/>
  <c r="C68" i="1" s="1"/>
  <c r="C129" i="1" s="1"/>
  <c r="F129" i="1" l="1"/>
</calcChain>
</file>

<file path=xl/sharedStrings.xml><?xml version="1.0" encoding="utf-8"?>
<sst xmlns="http://schemas.openxmlformats.org/spreadsheetml/2006/main" count="186" uniqueCount="92">
  <si>
    <t>УТВЕРЖДАЮ:</t>
  </si>
  <si>
    <t>Директор ГБОУ "Гимназия г.о. Торез"                                                               ___________В.Н.Тарануха</t>
  </si>
  <si>
    <t>Примерное двухнедельное меню для организации питания детей на осенне-зимний период 2024-2025 учебный год                                                           ГБОУ "Гимназия г.о. Торез"                                                              (возрастная категория 5-11 классы; )</t>
  </si>
  <si>
    <t>Первая неделя</t>
  </si>
  <si>
    <t>Номер рецептурника</t>
  </si>
  <si>
    <t>Наименование блюда</t>
  </si>
  <si>
    <t>Выход</t>
  </si>
  <si>
    <t>Белки, г</t>
  </si>
  <si>
    <t>Жиры, г</t>
  </si>
  <si>
    <t>Углеводы, г</t>
  </si>
  <si>
    <t>Энергетическая ценность, ккал</t>
  </si>
  <si>
    <t>ПОНЕДЕЛЬНИК</t>
  </si>
  <si>
    <t xml:space="preserve">Обед </t>
  </si>
  <si>
    <t>54-8с</t>
  </si>
  <si>
    <t>Суп гороховый</t>
  </si>
  <si>
    <t>Пром. пр-ва</t>
  </si>
  <si>
    <t>Огурец соленый</t>
  </si>
  <si>
    <t>54-28м</t>
  </si>
  <si>
    <t>Жаркое по-домашнему из курицы</t>
  </si>
  <si>
    <t>Хлеб ржаной</t>
  </si>
  <si>
    <t>Фруктовый сок</t>
  </si>
  <si>
    <t>Фрукты (банан)</t>
  </si>
  <si>
    <t>Хлеб пшеничный в/с</t>
  </si>
  <si>
    <t>ВТОРНИК</t>
  </si>
  <si>
    <t>54-7с</t>
  </si>
  <si>
    <t>Суп картофельный с макаронами</t>
  </si>
  <si>
    <t>54-7з</t>
  </si>
  <si>
    <t>Салат из белокочанной капусты</t>
  </si>
  <si>
    <t>54-6г</t>
  </si>
  <si>
    <t>Рис отварной</t>
  </si>
  <si>
    <t>Ряженка</t>
  </si>
  <si>
    <t>54-11р</t>
  </si>
  <si>
    <t>Рыба тушеная в томате с овощами</t>
  </si>
  <si>
    <t>СРЕДА</t>
  </si>
  <si>
    <t>54-3с</t>
  </si>
  <si>
    <t>Рассольник Ленинградский</t>
  </si>
  <si>
    <t>54-3г</t>
  </si>
  <si>
    <t>Макароны отварные с сыром</t>
  </si>
  <si>
    <t>54-21м</t>
  </si>
  <si>
    <t>Курица отварная</t>
  </si>
  <si>
    <t>54-15з</t>
  </si>
  <si>
    <t>Икра свекольная</t>
  </si>
  <si>
    <t>Фрукты (апельсин)</t>
  </si>
  <si>
    <t>54-3гн</t>
  </si>
  <si>
    <t>Чай с сахаром и лимоном</t>
  </si>
  <si>
    <t>-</t>
  </si>
  <si>
    <t>ЧЕТВЕРГ</t>
  </si>
  <si>
    <t>54-2с</t>
  </si>
  <si>
    <t>Борщ с картофелем и сметаной</t>
  </si>
  <si>
    <t>Каша рассыпчатая пшеничная</t>
  </si>
  <si>
    <t>Икра кабачковая</t>
  </si>
  <si>
    <t>54-18м</t>
  </si>
  <si>
    <t>Печень по-строгановски</t>
  </si>
  <si>
    <t>Фрукты (яблоко)</t>
  </si>
  <si>
    <t>54-1хн</t>
  </si>
  <si>
    <t>Компот из сухофруктов</t>
  </si>
  <si>
    <t>ПЯТНИЦА</t>
  </si>
  <si>
    <t>54-20с</t>
  </si>
  <si>
    <t>Суп картофельный с рыбой</t>
  </si>
  <si>
    <t>54-4г</t>
  </si>
  <si>
    <t>Каша гречневая (вязкая)</t>
  </si>
  <si>
    <t>54-24м</t>
  </si>
  <si>
    <t>Шницель куриный</t>
  </si>
  <si>
    <t>помидор соленый</t>
  </si>
  <si>
    <t>54-23гн</t>
  </si>
  <si>
    <t>Кофейный напиток с молоком</t>
  </si>
  <si>
    <t>Печенье</t>
  </si>
  <si>
    <t xml:space="preserve">Среднее значение за первую неделю ОБЕД </t>
  </si>
  <si>
    <t>Вторая неделя</t>
  </si>
  <si>
    <t>54-6о</t>
  </si>
  <si>
    <t>яйцо отварное</t>
  </si>
  <si>
    <t>54-32хн</t>
  </si>
  <si>
    <t>Компот из свежих яблок</t>
  </si>
  <si>
    <t>54-6с</t>
  </si>
  <si>
    <t>Суп картофельный с клецками</t>
  </si>
  <si>
    <t>54-6т</t>
  </si>
  <si>
    <t>Сырники со сметаной</t>
  </si>
  <si>
    <t>Борщ с капустой и картофелем со метаной</t>
  </si>
  <si>
    <t>Каша гречневая рассыпчатая</t>
  </si>
  <si>
    <t>Сок фруктовый</t>
  </si>
  <si>
    <t>54-12м</t>
  </si>
  <si>
    <t>Плов с курицей</t>
  </si>
  <si>
    <t>Помидор соленый</t>
  </si>
  <si>
    <t>54-22гн</t>
  </si>
  <si>
    <t>Какао с молокм сгущенным</t>
  </si>
  <si>
    <t>Фрукт (яблоко)</t>
  </si>
  <si>
    <t>54-11г</t>
  </si>
  <si>
    <t>Пюре картофельное</t>
  </si>
  <si>
    <t>Салат из отварной свеклы</t>
  </si>
  <si>
    <t>Рыба тушеная с овощами</t>
  </si>
  <si>
    <t xml:space="preserve">Среднее значение за вторую неделю ОБЕД </t>
  </si>
  <si>
    <t>Среднее знаечние за 10 дней        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</si>
</sst>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rgb="FF0070C0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family val="1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family val="1"/>
      <charset val="204"/>
    </font>
    <font>
      <b/>
      <sz val="12"/>
      <color rgb="FF0070C0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rgb="FF0070C0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b/>
      <sz val="11"/>
      <color rgb="FF0070C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7" xfId="0" applyBorder="1"/>
    <xf numFmtId="0" fontId="2" fillId="2" borderId="8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1" xfId="0" applyBorder="1"/>
    <xf numFmtId="164" fontId="12" fillId="2" borderId="8" xfId="0" applyNumberFormat="1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2" fillId="2" borderId="8" xfId="0" applyFont="1" applyFill="1" applyBorder="1" applyAlignment="1">
      <alignment horizontal="center" vertical="top" wrapText="1"/>
    </xf>
    <xf numFmtId="0" fontId="0" fillId="0" borderId="12" xfId="0" applyBorder="1"/>
    <xf numFmtId="0" fontId="2" fillId="2" borderId="12" xfId="0" applyFont="1" applyFill="1" applyBorder="1" applyAlignment="1">
      <alignment horizontal="center"/>
    </xf>
    <xf numFmtId="164" fontId="12" fillId="2" borderId="12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topLeftCell="A22" workbookViewId="0">
      <selection activeCell="G9" sqref="G9"/>
    </sheetView>
  </sheetViews>
  <sheetFormatPr defaultColWidth="9" defaultRowHeight="15" x14ac:dyDescent="0.25"/>
  <cols>
    <col min="1" max="1" width="11.7109375" customWidth="1"/>
    <col min="2" max="2" width="33.85546875" customWidth="1"/>
    <col min="3" max="3" width="10.5703125" customWidth="1"/>
    <col min="4" max="4" width="9.7109375" customWidth="1"/>
    <col min="5" max="6" width="10.140625" customWidth="1"/>
    <col min="7" max="7" width="10.42578125" customWidth="1"/>
  </cols>
  <sheetData>
    <row r="1" spans="1:7" x14ac:dyDescent="0.25">
      <c r="E1" s="1" t="s">
        <v>0</v>
      </c>
      <c r="F1" s="1"/>
    </row>
    <row r="2" spans="1:7" ht="48.75" customHeight="1" x14ac:dyDescent="0.25">
      <c r="E2" s="2" t="s">
        <v>1</v>
      </c>
      <c r="F2" s="3"/>
      <c r="G2" s="3"/>
    </row>
    <row r="7" spans="1:7" x14ac:dyDescent="0.25">
      <c r="B7" s="4" t="s">
        <v>2</v>
      </c>
      <c r="C7" s="5"/>
      <c r="D7" s="5"/>
      <c r="E7" s="5"/>
      <c r="F7" s="5"/>
    </row>
    <row r="8" spans="1:7" ht="45.75" customHeight="1" x14ac:dyDescent="0.25">
      <c r="B8" s="5"/>
      <c r="C8" s="5"/>
      <c r="D8" s="5"/>
      <c r="E8" s="5"/>
      <c r="F8" s="5"/>
    </row>
    <row r="10" spans="1:7" ht="21" x14ac:dyDescent="0.35">
      <c r="C10" s="6" t="s">
        <v>3</v>
      </c>
      <c r="D10" s="6"/>
    </row>
    <row r="12" spans="1:7" ht="57" x14ac:dyDescent="0.25">
      <c r="A12" s="7" t="s">
        <v>4</v>
      </c>
      <c r="B12" s="8" t="s">
        <v>5</v>
      </c>
      <c r="C12" s="9" t="s">
        <v>6</v>
      </c>
      <c r="D12" s="9" t="s">
        <v>7</v>
      </c>
      <c r="E12" s="9" t="s">
        <v>8</v>
      </c>
      <c r="F12" s="9" t="s">
        <v>9</v>
      </c>
      <c r="G12" s="8" t="s">
        <v>10</v>
      </c>
    </row>
    <row r="13" spans="1:7" x14ac:dyDescent="0.25">
      <c r="A13" s="10" t="s">
        <v>11</v>
      </c>
      <c r="B13" s="11"/>
      <c r="C13" s="11"/>
      <c r="D13" s="11"/>
      <c r="E13" s="11"/>
      <c r="F13" s="11"/>
      <c r="G13" s="12"/>
    </row>
    <row r="14" spans="1:7" x14ac:dyDescent="0.25">
      <c r="A14" s="13" t="s">
        <v>12</v>
      </c>
      <c r="B14" s="1"/>
      <c r="C14" s="1"/>
      <c r="D14" s="1"/>
      <c r="E14" s="1"/>
      <c r="F14" s="1"/>
      <c r="G14" s="14"/>
    </row>
    <row r="15" spans="1:7" ht="16.899999999999999" customHeight="1" x14ac:dyDescent="0.25">
      <c r="A15" s="15" t="s">
        <v>13</v>
      </c>
      <c r="B15" s="16" t="s">
        <v>14</v>
      </c>
      <c r="C15" s="17">
        <v>250</v>
      </c>
      <c r="D15" s="18">
        <v>5.3</v>
      </c>
      <c r="E15" s="18">
        <v>5</v>
      </c>
      <c r="F15" s="18">
        <v>19.899999999999999</v>
      </c>
      <c r="G15" s="18">
        <v>146</v>
      </c>
    </row>
    <row r="16" spans="1:7" ht="15.6" customHeight="1" x14ac:dyDescent="0.25">
      <c r="A16" s="19" t="s">
        <v>15</v>
      </c>
      <c r="B16" s="16" t="s">
        <v>16</v>
      </c>
      <c r="C16" s="18">
        <v>30</v>
      </c>
      <c r="D16" s="18">
        <v>0.24</v>
      </c>
      <c r="E16" s="18">
        <v>0.3</v>
      </c>
      <c r="F16" s="18">
        <v>0.51</v>
      </c>
      <c r="G16" s="18">
        <v>3.9</v>
      </c>
    </row>
    <row r="17" spans="1:7" ht="18" customHeight="1" x14ac:dyDescent="0.25">
      <c r="A17" s="15" t="s">
        <v>17</v>
      </c>
      <c r="B17" s="16" t="s">
        <v>18</v>
      </c>
      <c r="C17" s="20">
        <v>200</v>
      </c>
      <c r="D17" s="18">
        <v>24.8</v>
      </c>
      <c r="E17" s="18">
        <v>6.2</v>
      </c>
      <c r="F17" s="18">
        <v>17.600000000000001</v>
      </c>
      <c r="G17" s="18">
        <v>225.7</v>
      </c>
    </row>
    <row r="18" spans="1:7" ht="17.25" customHeight="1" x14ac:dyDescent="0.25">
      <c r="A18" s="19" t="s">
        <v>15</v>
      </c>
      <c r="B18" s="19" t="s">
        <v>19</v>
      </c>
      <c r="C18" s="18">
        <v>20</v>
      </c>
      <c r="D18" s="18">
        <v>1.7</v>
      </c>
      <c r="E18" s="18">
        <v>0.72</v>
      </c>
      <c r="F18" s="18">
        <v>8.5</v>
      </c>
      <c r="G18" s="18">
        <v>51.8</v>
      </c>
    </row>
    <row r="19" spans="1:7" ht="18" customHeight="1" x14ac:dyDescent="0.25">
      <c r="A19" s="19" t="s">
        <v>15</v>
      </c>
      <c r="B19" s="21" t="s">
        <v>20</v>
      </c>
      <c r="C19" s="20">
        <v>200</v>
      </c>
      <c r="D19" s="18">
        <v>3.5</v>
      </c>
      <c r="E19" s="18">
        <v>3.3</v>
      </c>
      <c r="F19" s="18">
        <v>22.3</v>
      </c>
      <c r="G19" s="18">
        <v>133.4</v>
      </c>
    </row>
    <row r="20" spans="1:7" ht="18" customHeight="1" x14ac:dyDescent="0.25">
      <c r="A20" s="19" t="s">
        <v>15</v>
      </c>
      <c r="B20" s="21" t="s">
        <v>21</v>
      </c>
      <c r="C20" s="17">
        <v>100</v>
      </c>
      <c r="D20" s="18">
        <v>1.1000000000000001</v>
      </c>
      <c r="E20" s="18">
        <v>0.3</v>
      </c>
      <c r="F20" s="18">
        <v>20.2</v>
      </c>
      <c r="G20" s="18">
        <v>89</v>
      </c>
    </row>
    <row r="21" spans="1:7" ht="18.75" customHeight="1" x14ac:dyDescent="0.25">
      <c r="A21" s="19" t="s">
        <v>15</v>
      </c>
      <c r="B21" s="19" t="s">
        <v>22</v>
      </c>
      <c r="C21" s="17">
        <v>40</v>
      </c>
      <c r="D21" s="18">
        <v>6</v>
      </c>
      <c r="E21" s="18">
        <v>1</v>
      </c>
      <c r="F21" s="18">
        <v>43</v>
      </c>
      <c r="G21" s="18">
        <v>84</v>
      </c>
    </row>
    <row r="22" spans="1:7" ht="16.5" customHeight="1" x14ac:dyDescent="0.25">
      <c r="A22" s="19"/>
      <c r="B22" s="19"/>
      <c r="C22" s="18"/>
      <c r="D22" s="18"/>
      <c r="E22" s="18"/>
      <c r="F22" s="18"/>
      <c r="G22" s="18"/>
    </row>
    <row r="23" spans="1:7" ht="15.75" thickBot="1" x14ac:dyDescent="0.3">
      <c r="A23" s="22"/>
      <c r="B23" s="22"/>
      <c r="C23" s="23">
        <f>SUM(C15:C22)</f>
        <v>840</v>
      </c>
      <c r="D23" s="23">
        <f>SUM(D15:D22)</f>
        <v>42.64</v>
      </c>
      <c r="E23" s="24">
        <f>SUM(E15:E22)</f>
        <v>16.82</v>
      </c>
      <c r="F23" s="24">
        <f>SUM(F15:F22)</f>
        <v>132.01</v>
      </c>
      <c r="G23" s="24">
        <f>SUM(G15:G22)</f>
        <v>733.80000000000007</v>
      </c>
    </row>
    <row r="24" spans="1:7" ht="15.75" x14ac:dyDescent="0.25">
      <c r="A24" s="25" t="s">
        <v>23</v>
      </c>
      <c r="B24" s="26"/>
      <c r="C24" s="26"/>
      <c r="D24" s="26"/>
      <c r="E24" s="26"/>
      <c r="F24" s="26"/>
      <c r="G24" s="27"/>
    </row>
    <row r="25" spans="1:7" ht="15.75" x14ac:dyDescent="0.25">
      <c r="A25" s="28" t="s">
        <v>12</v>
      </c>
      <c r="B25" s="29"/>
      <c r="C25" s="29"/>
      <c r="D25" s="29"/>
      <c r="E25" s="29"/>
      <c r="F25" s="29"/>
      <c r="G25" s="30"/>
    </row>
    <row r="26" spans="1:7" ht="17.25" customHeight="1" x14ac:dyDescent="0.25">
      <c r="A26" s="19" t="s">
        <v>24</v>
      </c>
      <c r="B26" s="16" t="s">
        <v>25</v>
      </c>
      <c r="C26" s="17">
        <v>250</v>
      </c>
      <c r="D26" s="18">
        <v>3.15</v>
      </c>
      <c r="E26" s="18">
        <v>2.7</v>
      </c>
      <c r="F26" s="18">
        <v>22.65</v>
      </c>
      <c r="G26" s="18">
        <v>127.5</v>
      </c>
    </row>
    <row r="27" spans="1:7" ht="16.5" customHeight="1" x14ac:dyDescent="0.25">
      <c r="A27" s="19" t="s">
        <v>26</v>
      </c>
      <c r="B27" s="16" t="s">
        <v>27</v>
      </c>
      <c r="C27" s="18">
        <v>60</v>
      </c>
      <c r="D27" s="18">
        <v>1.6</v>
      </c>
      <c r="E27" s="18">
        <v>6.1</v>
      </c>
      <c r="F27" s="18">
        <v>6.2</v>
      </c>
      <c r="G27" s="18">
        <v>85.7</v>
      </c>
    </row>
    <row r="28" spans="1:7" ht="18" customHeight="1" x14ac:dyDescent="0.25">
      <c r="A28" s="15" t="s">
        <v>28</v>
      </c>
      <c r="B28" s="16" t="s">
        <v>29</v>
      </c>
      <c r="C28" s="20">
        <v>200</v>
      </c>
      <c r="D28" s="18">
        <v>4.9000000000000004</v>
      </c>
      <c r="E28" s="18">
        <v>6.4</v>
      </c>
      <c r="F28" s="18">
        <v>48.6</v>
      </c>
      <c r="G28" s="18">
        <v>271.3</v>
      </c>
    </row>
    <row r="29" spans="1:7" ht="18" customHeight="1" x14ac:dyDescent="0.25">
      <c r="A29" s="19" t="s">
        <v>15</v>
      </c>
      <c r="B29" s="19" t="s">
        <v>19</v>
      </c>
      <c r="C29" s="18">
        <v>20</v>
      </c>
      <c r="D29" s="18">
        <v>1.7</v>
      </c>
      <c r="E29" s="18">
        <v>0.72</v>
      </c>
      <c r="F29" s="18">
        <v>8.5</v>
      </c>
      <c r="G29" s="18">
        <v>51.8</v>
      </c>
    </row>
    <row r="30" spans="1:7" ht="15.75" customHeight="1" x14ac:dyDescent="0.25">
      <c r="A30" s="19" t="s">
        <v>15</v>
      </c>
      <c r="B30" s="21" t="s">
        <v>30</v>
      </c>
      <c r="C30" s="20">
        <v>150</v>
      </c>
      <c r="D30" s="18">
        <v>2.8</v>
      </c>
      <c r="E30" s="18">
        <v>4</v>
      </c>
      <c r="F30" s="18">
        <v>4.2</v>
      </c>
      <c r="G30" s="18">
        <v>66</v>
      </c>
    </row>
    <row r="31" spans="1:7" ht="15.75" customHeight="1" x14ac:dyDescent="0.25">
      <c r="A31" s="19" t="s">
        <v>15</v>
      </c>
      <c r="B31" s="19" t="s">
        <v>22</v>
      </c>
      <c r="C31" s="17">
        <v>40</v>
      </c>
      <c r="D31" s="18">
        <v>6</v>
      </c>
      <c r="E31" s="18">
        <v>1</v>
      </c>
      <c r="F31" s="18">
        <v>43</v>
      </c>
      <c r="G31" s="18">
        <v>84</v>
      </c>
    </row>
    <row r="32" spans="1:7" ht="14.25" customHeight="1" x14ac:dyDescent="0.25">
      <c r="A32" s="19" t="s">
        <v>31</v>
      </c>
      <c r="B32" s="16" t="s">
        <v>32</v>
      </c>
      <c r="C32" s="17">
        <v>70</v>
      </c>
      <c r="D32" s="18">
        <v>9.6</v>
      </c>
      <c r="E32" s="18">
        <v>5.2</v>
      </c>
      <c r="F32" s="18">
        <v>4.4000000000000004</v>
      </c>
      <c r="G32" s="18">
        <v>103</v>
      </c>
    </row>
    <row r="33" spans="1:7" ht="15.75" thickBot="1" x14ac:dyDescent="0.3">
      <c r="A33" s="31"/>
      <c r="B33" s="31"/>
      <c r="C33" s="23">
        <f>SUM(C26:C32)</f>
        <v>790</v>
      </c>
      <c r="D33" s="32">
        <f>SUM(D26:D32)</f>
        <v>29.75</v>
      </c>
      <c r="E33" s="32">
        <f>SUM(E26:E32)</f>
        <v>26.12</v>
      </c>
      <c r="F33" s="32">
        <f>SUM(F26:F32)</f>
        <v>137.55000000000001</v>
      </c>
      <c r="G33" s="32">
        <f>SUM(G26:G32)</f>
        <v>789.3</v>
      </c>
    </row>
    <row r="34" spans="1:7" ht="15.75" x14ac:dyDescent="0.25">
      <c r="A34" s="25" t="s">
        <v>33</v>
      </c>
      <c r="B34" s="33"/>
      <c r="C34" s="33"/>
      <c r="D34" s="33"/>
      <c r="E34" s="33"/>
      <c r="F34" s="33"/>
      <c r="G34" s="34"/>
    </row>
    <row r="35" spans="1:7" ht="15.75" x14ac:dyDescent="0.25">
      <c r="A35" s="28" t="s">
        <v>12</v>
      </c>
      <c r="B35" s="29"/>
      <c r="C35" s="29"/>
      <c r="D35" s="29"/>
      <c r="E35" s="29"/>
      <c r="F35" s="29"/>
      <c r="G35" s="30"/>
    </row>
    <row r="36" spans="1:7" ht="15.6" customHeight="1" x14ac:dyDescent="0.25">
      <c r="A36" s="19" t="s">
        <v>34</v>
      </c>
      <c r="B36" s="16" t="s">
        <v>35</v>
      </c>
      <c r="C36" s="17">
        <v>250</v>
      </c>
      <c r="D36" s="18">
        <v>2.4</v>
      </c>
      <c r="E36" s="18">
        <v>6.4</v>
      </c>
      <c r="F36" s="18">
        <v>16.5</v>
      </c>
      <c r="G36" s="18">
        <v>133.30000000000001</v>
      </c>
    </row>
    <row r="37" spans="1:7" ht="17.25" customHeight="1" x14ac:dyDescent="0.25">
      <c r="A37" s="15" t="s">
        <v>36</v>
      </c>
      <c r="B37" s="16" t="s">
        <v>37</v>
      </c>
      <c r="C37" s="20">
        <v>150</v>
      </c>
      <c r="D37" s="18">
        <v>7.9</v>
      </c>
      <c r="E37" s="18">
        <v>6.8</v>
      </c>
      <c r="F37" s="18">
        <v>28.6</v>
      </c>
      <c r="G37" s="18">
        <v>207.7</v>
      </c>
    </row>
    <row r="38" spans="1:7" ht="18" customHeight="1" x14ac:dyDescent="0.25">
      <c r="A38" s="19" t="s">
        <v>38</v>
      </c>
      <c r="B38" s="16" t="s">
        <v>39</v>
      </c>
      <c r="C38" s="17">
        <v>80</v>
      </c>
      <c r="D38" s="18">
        <v>25.7</v>
      </c>
      <c r="E38" s="18">
        <v>1.9</v>
      </c>
      <c r="F38" s="18">
        <v>0.9</v>
      </c>
      <c r="G38" s="18">
        <v>123.8</v>
      </c>
    </row>
    <row r="39" spans="1:7" ht="15.75" customHeight="1" x14ac:dyDescent="0.25">
      <c r="A39" s="19" t="s">
        <v>40</v>
      </c>
      <c r="B39" s="16" t="s">
        <v>41</v>
      </c>
      <c r="C39" s="18">
        <v>60</v>
      </c>
      <c r="D39" s="18">
        <v>1.3</v>
      </c>
      <c r="E39" s="18">
        <v>4.2</v>
      </c>
      <c r="F39" s="18">
        <v>6.8</v>
      </c>
      <c r="G39" s="18">
        <v>71.400000000000006</v>
      </c>
    </row>
    <row r="40" spans="1:7" ht="15.75" customHeight="1" x14ac:dyDescent="0.25">
      <c r="A40" s="19" t="s">
        <v>15</v>
      </c>
      <c r="B40" s="19" t="s">
        <v>22</v>
      </c>
      <c r="C40" s="18">
        <v>40</v>
      </c>
      <c r="D40" s="18">
        <v>6</v>
      </c>
      <c r="E40" s="18">
        <v>1</v>
      </c>
      <c r="F40" s="18">
        <v>43</v>
      </c>
      <c r="G40" s="18">
        <v>84</v>
      </c>
    </row>
    <row r="41" spans="1:7" ht="18" customHeight="1" x14ac:dyDescent="0.25">
      <c r="A41" s="19" t="s">
        <v>15</v>
      </c>
      <c r="B41" s="19" t="s">
        <v>19</v>
      </c>
      <c r="C41" s="18">
        <v>20</v>
      </c>
      <c r="D41" s="18">
        <v>1.7</v>
      </c>
      <c r="E41" s="18">
        <v>0.72</v>
      </c>
      <c r="F41" s="18">
        <v>8.5</v>
      </c>
      <c r="G41" s="18">
        <v>51.8</v>
      </c>
    </row>
    <row r="42" spans="1:7" ht="18" customHeight="1" x14ac:dyDescent="0.25">
      <c r="A42" s="19" t="s">
        <v>15</v>
      </c>
      <c r="B42" s="16" t="s">
        <v>42</v>
      </c>
      <c r="C42" s="17">
        <v>100</v>
      </c>
      <c r="D42" s="18">
        <v>0.94</v>
      </c>
      <c r="E42" s="18">
        <v>0.12</v>
      </c>
      <c r="F42" s="18">
        <v>9.35</v>
      </c>
      <c r="G42" s="18">
        <v>197</v>
      </c>
    </row>
    <row r="43" spans="1:7" ht="17.25" customHeight="1" x14ac:dyDescent="0.25">
      <c r="A43" s="19" t="s">
        <v>43</v>
      </c>
      <c r="B43" s="16" t="s">
        <v>44</v>
      </c>
      <c r="C43" s="18">
        <v>200</v>
      </c>
      <c r="D43" s="18">
        <v>0.3</v>
      </c>
      <c r="E43" s="18" t="s">
        <v>45</v>
      </c>
      <c r="F43" s="18">
        <v>6.7</v>
      </c>
      <c r="G43" s="18">
        <v>27.9</v>
      </c>
    </row>
    <row r="44" spans="1:7" ht="15.75" thickBot="1" x14ac:dyDescent="0.3">
      <c r="A44" s="31"/>
      <c r="B44" s="31"/>
      <c r="C44" s="23">
        <f>SUM(C36:C43)</f>
        <v>900</v>
      </c>
      <c r="D44" s="32">
        <f>SUM(D36:D43)</f>
        <v>46.239999999999995</v>
      </c>
      <c r="E44" s="32">
        <f>SUM(E36:E43)</f>
        <v>21.14</v>
      </c>
      <c r="F44" s="32">
        <f>SUM(F36:F43)</f>
        <v>120.35</v>
      </c>
      <c r="G44" s="32">
        <f>SUM(G36:G43)</f>
        <v>896.9</v>
      </c>
    </row>
    <row r="45" spans="1:7" ht="15.75" x14ac:dyDescent="0.25">
      <c r="A45" s="25" t="s">
        <v>46</v>
      </c>
      <c r="B45" s="26"/>
      <c r="C45" s="26"/>
      <c r="D45" s="26"/>
      <c r="E45" s="26"/>
      <c r="F45" s="26"/>
      <c r="G45" s="27"/>
    </row>
    <row r="46" spans="1:7" ht="15.75" x14ac:dyDescent="0.25">
      <c r="A46" s="28" t="s">
        <v>12</v>
      </c>
      <c r="B46" s="29"/>
      <c r="C46" s="29"/>
      <c r="D46" s="29"/>
      <c r="E46" s="29"/>
      <c r="F46" s="29"/>
      <c r="G46" s="30"/>
    </row>
    <row r="47" spans="1:7" ht="17.25" customHeight="1" x14ac:dyDescent="0.25">
      <c r="A47" s="19" t="s">
        <v>47</v>
      </c>
      <c r="B47" s="21" t="s">
        <v>48</v>
      </c>
      <c r="C47" s="20">
        <v>250</v>
      </c>
      <c r="D47" s="18">
        <v>2.125</v>
      </c>
      <c r="E47" s="18">
        <v>5.3250000000000002</v>
      </c>
      <c r="F47" s="18">
        <v>12.1</v>
      </c>
      <c r="G47" s="18">
        <v>112.8</v>
      </c>
    </row>
    <row r="48" spans="1:7" ht="17.25" customHeight="1" x14ac:dyDescent="0.25">
      <c r="A48" s="15">
        <v>297</v>
      </c>
      <c r="B48" s="15" t="s">
        <v>49</v>
      </c>
      <c r="C48" s="20">
        <v>150</v>
      </c>
      <c r="D48" s="18">
        <v>3.2</v>
      </c>
      <c r="E48" s="18">
        <v>2</v>
      </c>
      <c r="F48" s="18">
        <v>16.7</v>
      </c>
      <c r="G48" s="18">
        <v>97.8</v>
      </c>
    </row>
    <row r="49" spans="1:7" ht="17.25" customHeight="1" x14ac:dyDescent="0.25">
      <c r="A49" s="19" t="s">
        <v>15</v>
      </c>
      <c r="B49" s="15" t="s">
        <v>50</v>
      </c>
      <c r="C49" s="20">
        <v>50</v>
      </c>
      <c r="D49" s="18">
        <v>0.68</v>
      </c>
      <c r="E49" s="18">
        <v>2.1</v>
      </c>
      <c r="F49" s="18">
        <v>3.32</v>
      </c>
      <c r="G49" s="18">
        <v>35.1</v>
      </c>
    </row>
    <row r="50" spans="1:7" ht="18" customHeight="1" x14ac:dyDescent="0.25">
      <c r="A50" s="19" t="s">
        <v>51</v>
      </c>
      <c r="B50" s="16" t="s">
        <v>52</v>
      </c>
      <c r="C50" s="18">
        <v>54</v>
      </c>
      <c r="D50" s="35">
        <v>8.3699999999999992</v>
      </c>
      <c r="E50" s="35">
        <v>7.87</v>
      </c>
      <c r="F50" s="35">
        <v>3.3</v>
      </c>
      <c r="G50" s="35">
        <v>118.25</v>
      </c>
    </row>
    <row r="51" spans="1:7" ht="16.5" customHeight="1" x14ac:dyDescent="0.25">
      <c r="A51" s="19" t="s">
        <v>15</v>
      </c>
      <c r="B51" s="19" t="s">
        <v>22</v>
      </c>
      <c r="C51" s="18">
        <v>40</v>
      </c>
      <c r="D51" s="18">
        <v>6</v>
      </c>
      <c r="E51" s="18">
        <v>1</v>
      </c>
      <c r="F51" s="18">
        <v>43</v>
      </c>
      <c r="G51" s="18">
        <v>84</v>
      </c>
    </row>
    <row r="52" spans="1:7" ht="16.5" customHeight="1" x14ac:dyDescent="0.25">
      <c r="A52" s="19" t="s">
        <v>15</v>
      </c>
      <c r="B52" s="19" t="s">
        <v>19</v>
      </c>
      <c r="C52" s="18">
        <v>20</v>
      </c>
      <c r="D52" s="18">
        <v>1.7</v>
      </c>
      <c r="E52" s="18">
        <v>0.72</v>
      </c>
      <c r="F52" s="18">
        <v>8.5</v>
      </c>
      <c r="G52" s="18">
        <v>51.8</v>
      </c>
    </row>
    <row r="53" spans="1:7" ht="16.5" customHeight="1" x14ac:dyDescent="0.25">
      <c r="A53" s="19" t="s">
        <v>15</v>
      </c>
      <c r="B53" s="16" t="s">
        <v>53</v>
      </c>
      <c r="C53" s="18">
        <v>100</v>
      </c>
      <c r="D53" s="18">
        <v>0.3</v>
      </c>
      <c r="E53" s="18">
        <v>0.3</v>
      </c>
      <c r="F53" s="18">
        <v>11.4</v>
      </c>
      <c r="G53" s="18">
        <v>52</v>
      </c>
    </row>
    <row r="54" spans="1:7" ht="17.25" customHeight="1" x14ac:dyDescent="0.25">
      <c r="A54" s="19" t="s">
        <v>54</v>
      </c>
      <c r="B54" s="21" t="s">
        <v>55</v>
      </c>
      <c r="C54" s="20">
        <v>200</v>
      </c>
      <c r="D54" s="18">
        <v>0.5</v>
      </c>
      <c r="E54" s="18">
        <v>0</v>
      </c>
      <c r="F54" s="18">
        <v>19.8</v>
      </c>
      <c r="G54" s="18">
        <v>81</v>
      </c>
    </row>
    <row r="55" spans="1:7" ht="15.75" thickBot="1" x14ac:dyDescent="0.3">
      <c r="A55" s="31"/>
      <c r="B55" s="31"/>
      <c r="C55" s="23">
        <f>SUM(C47:C54)</f>
        <v>864</v>
      </c>
      <c r="D55" s="32">
        <f>SUM(D47:D54)</f>
        <v>22.875</v>
      </c>
      <c r="E55" s="32">
        <f>SUM(E47:E54)</f>
        <v>19.315000000000001</v>
      </c>
      <c r="F55" s="32">
        <f>SUM(F47:F54)</f>
        <v>118.11999999999999</v>
      </c>
      <c r="G55" s="36">
        <f>SUM(G47:G54)</f>
        <v>632.75</v>
      </c>
    </row>
    <row r="56" spans="1:7" ht="15.75" x14ac:dyDescent="0.25">
      <c r="A56" s="25" t="s">
        <v>56</v>
      </c>
      <c r="B56" s="26"/>
      <c r="C56" s="26"/>
      <c r="D56" s="26"/>
      <c r="E56" s="26"/>
      <c r="F56" s="26"/>
      <c r="G56" s="27"/>
    </row>
    <row r="57" spans="1:7" ht="15.75" x14ac:dyDescent="0.25">
      <c r="A57" s="28" t="s">
        <v>12</v>
      </c>
      <c r="B57" s="29"/>
      <c r="C57" s="29"/>
      <c r="D57" s="29"/>
      <c r="E57" s="29"/>
      <c r="F57" s="29"/>
      <c r="G57" s="30"/>
    </row>
    <row r="58" spans="1:7" ht="18" customHeight="1" x14ac:dyDescent="0.25">
      <c r="A58" s="19" t="s">
        <v>57</v>
      </c>
      <c r="B58" s="21" t="s">
        <v>58</v>
      </c>
      <c r="C58" s="17">
        <v>250</v>
      </c>
      <c r="D58" s="18">
        <v>10.475</v>
      </c>
      <c r="E58" s="18">
        <v>3.25</v>
      </c>
      <c r="F58" s="18">
        <v>18.25</v>
      </c>
      <c r="G58" s="18">
        <v>144.22499999999999</v>
      </c>
    </row>
    <row r="59" spans="1:7" ht="18" customHeight="1" x14ac:dyDescent="0.25">
      <c r="A59" s="15" t="s">
        <v>59</v>
      </c>
      <c r="B59" s="19" t="s">
        <v>60</v>
      </c>
      <c r="C59" s="20">
        <v>200</v>
      </c>
      <c r="D59" s="18">
        <v>11</v>
      </c>
      <c r="E59" s="18">
        <v>8.4</v>
      </c>
      <c r="F59" s="18">
        <v>48</v>
      </c>
      <c r="G59" s="18">
        <v>311.60000000000002</v>
      </c>
    </row>
    <row r="60" spans="1:7" ht="15.75" customHeight="1" x14ac:dyDescent="0.25">
      <c r="A60" s="15" t="s">
        <v>61</v>
      </c>
      <c r="B60" s="16" t="s">
        <v>62</v>
      </c>
      <c r="C60" s="20">
        <v>75</v>
      </c>
      <c r="D60" s="18">
        <v>14.4</v>
      </c>
      <c r="E60" s="18">
        <v>3.2</v>
      </c>
      <c r="F60" s="18">
        <v>10.1</v>
      </c>
      <c r="G60" s="18">
        <v>126.4</v>
      </c>
    </row>
    <row r="61" spans="1:7" ht="18" customHeight="1" x14ac:dyDescent="0.25">
      <c r="A61" s="19" t="s">
        <v>15</v>
      </c>
      <c r="B61" s="16" t="s">
        <v>63</v>
      </c>
      <c r="C61" s="18">
        <v>30</v>
      </c>
      <c r="D61" s="18">
        <v>0.33</v>
      </c>
      <c r="E61" s="18">
        <v>0.03</v>
      </c>
      <c r="F61" s="18">
        <v>0.48</v>
      </c>
      <c r="G61" s="18">
        <v>4.8</v>
      </c>
    </row>
    <row r="62" spans="1:7" ht="17.25" customHeight="1" x14ac:dyDescent="0.25">
      <c r="A62" s="19" t="s">
        <v>15</v>
      </c>
      <c r="B62" s="19" t="s">
        <v>22</v>
      </c>
      <c r="C62" s="18">
        <v>40</v>
      </c>
      <c r="D62" s="18">
        <v>6</v>
      </c>
      <c r="E62" s="18">
        <v>1</v>
      </c>
      <c r="F62" s="18">
        <v>43</v>
      </c>
      <c r="G62" s="18">
        <v>84</v>
      </c>
    </row>
    <row r="63" spans="1:7" ht="17.25" customHeight="1" x14ac:dyDescent="0.25">
      <c r="A63" s="19" t="s">
        <v>15</v>
      </c>
      <c r="B63" s="19" t="s">
        <v>19</v>
      </c>
      <c r="C63" s="18">
        <v>20</v>
      </c>
      <c r="D63" s="18">
        <v>1.7</v>
      </c>
      <c r="E63" s="18">
        <v>0.72</v>
      </c>
      <c r="F63" s="18">
        <v>8.5</v>
      </c>
      <c r="G63" s="18">
        <v>51.8</v>
      </c>
    </row>
    <row r="64" spans="1:7" ht="16.5" customHeight="1" x14ac:dyDescent="0.25">
      <c r="A64" s="15" t="s">
        <v>64</v>
      </c>
      <c r="B64" s="21" t="s">
        <v>65</v>
      </c>
      <c r="C64" s="20">
        <v>200</v>
      </c>
      <c r="D64" s="18">
        <v>3.8</v>
      </c>
      <c r="E64" s="18">
        <v>2.9</v>
      </c>
      <c r="F64" s="18">
        <v>11.3</v>
      </c>
      <c r="G64" s="18">
        <v>86</v>
      </c>
    </row>
    <row r="65" spans="1:7" ht="18.75" customHeight="1" x14ac:dyDescent="0.25">
      <c r="A65" s="15" t="s">
        <v>15</v>
      </c>
      <c r="B65" s="21" t="s">
        <v>66</v>
      </c>
      <c r="C65" s="20">
        <v>15</v>
      </c>
      <c r="D65" s="18">
        <v>0.75</v>
      </c>
      <c r="E65" s="18">
        <v>0.98</v>
      </c>
      <c r="F65" s="18">
        <v>7.4</v>
      </c>
      <c r="G65" s="18">
        <v>41.7</v>
      </c>
    </row>
    <row r="66" spans="1:7" x14ac:dyDescent="0.25">
      <c r="A66" s="37"/>
      <c r="B66" s="37"/>
      <c r="C66" s="38">
        <f>SUM(C58:C65)</f>
        <v>830</v>
      </c>
      <c r="D66" s="39">
        <f>SUM(D58:D65)</f>
        <v>48.454999999999998</v>
      </c>
      <c r="E66" s="39">
        <f>SUM(E58:E65)</f>
        <v>20.48</v>
      </c>
      <c r="F66" s="39">
        <f>SUM(F58:F65)</f>
        <v>147.03</v>
      </c>
      <c r="G66" s="39">
        <f>SUM(G58:G65)</f>
        <v>850.52499999999998</v>
      </c>
    </row>
    <row r="67" spans="1:7" x14ac:dyDescent="0.25">
      <c r="A67" s="31"/>
      <c r="B67" s="31"/>
      <c r="C67" s="40"/>
      <c r="D67" s="41"/>
      <c r="E67" s="41"/>
      <c r="F67" s="41"/>
      <c r="G67" s="41"/>
    </row>
    <row r="68" spans="1:7" x14ac:dyDescent="0.25">
      <c r="A68" s="42" t="s">
        <v>67</v>
      </c>
      <c r="B68" s="43"/>
      <c r="C68" s="44">
        <f>AVERAGE(C23,C33,C44,C55,C66)</f>
        <v>844.8</v>
      </c>
      <c r="D68" s="45">
        <f>AVERAGE(D23,D33,D44,D55,D66)</f>
        <v>37.991999999999997</v>
      </c>
      <c r="E68" s="45">
        <f>AVERAGE(E23,E33,E44,E55,E66)</f>
        <v>20.774999999999999</v>
      </c>
      <c r="F68" s="45">
        <f>AVERAGE(F23,F33,F44,F55,F66)</f>
        <v>131.012</v>
      </c>
      <c r="G68" s="45">
        <f>AVERAGE(G23,G33,G44,G55,G66)</f>
        <v>780.65499999999997</v>
      </c>
    </row>
    <row r="70" spans="1:7" ht="21" x14ac:dyDescent="0.35">
      <c r="C70" s="6" t="s">
        <v>68</v>
      </c>
      <c r="D70" s="6"/>
    </row>
    <row r="72" spans="1:7" ht="57" x14ac:dyDescent="0.25">
      <c r="A72" s="7" t="s">
        <v>4</v>
      </c>
      <c r="B72" s="8" t="s">
        <v>5</v>
      </c>
      <c r="C72" s="9" t="s">
        <v>6</v>
      </c>
      <c r="D72" s="9" t="s">
        <v>7</v>
      </c>
      <c r="E72" s="9" t="s">
        <v>8</v>
      </c>
      <c r="F72" s="9" t="s">
        <v>9</v>
      </c>
      <c r="G72" s="8" t="s">
        <v>10</v>
      </c>
    </row>
    <row r="73" spans="1:7" ht="15.75" x14ac:dyDescent="0.25">
      <c r="A73" s="46" t="s">
        <v>11</v>
      </c>
      <c r="B73" s="47"/>
      <c r="C73" s="47"/>
      <c r="D73" s="47"/>
      <c r="E73" s="47"/>
      <c r="F73" s="47"/>
      <c r="G73" s="48"/>
    </row>
    <row r="74" spans="1:7" ht="15.75" x14ac:dyDescent="0.25">
      <c r="A74" s="28" t="s">
        <v>12</v>
      </c>
      <c r="B74" s="29"/>
      <c r="C74" s="29"/>
      <c r="D74" s="29"/>
      <c r="E74" s="29"/>
      <c r="F74" s="29"/>
      <c r="G74" s="30"/>
    </row>
    <row r="75" spans="1:7" ht="20.45" customHeight="1" x14ac:dyDescent="0.25">
      <c r="A75" s="19" t="s">
        <v>57</v>
      </c>
      <c r="B75" s="16" t="s">
        <v>58</v>
      </c>
      <c r="C75" s="17">
        <v>250</v>
      </c>
      <c r="D75" s="18">
        <v>10.475</v>
      </c>
      <c r="E75" s="18">
        <v>3.25</v>
      </c>
      <c r="F75" s="18">
        <v>18.25</v>
      </c>
      <c r="G75" s="18">
        <v>144.22499999999999</v>
      </c>
    </row>
    <row r="76" spans="1:7" ht="18" customHeight="1" x14ac:dyDescent="0.25">
      <c r="A76" s="15" t="s">
        <v>36</v>
      </c>
      <c r="B76" s="19" t="s">
        <v>37</v>
      </c>
      <c r="C76" s="17">
        <v>200</v>
      </c>
      <c r="D76" s="18">
        <v>10.5</v>
      </c>
      <c r="E76" s="18">
        <v>9.1</v>
      </c>
      <c r="F76" s="18">
        <v>38.1</v>
      </c>
      <c r="G76" s="18">
        <v>276.89999999999998</v>
      </c>
    </row>
    <row r="77" spans="1:7" ht="18.600000000000001" customHeight="1" x14ac:dyDescent="0.25">
      <c r="A77" s="19" t="s">
        <v>69</v>
      </c>
      <c r="B77" s="16" t="s">
        <v>70</v>
      </c>
      <c r="C77" s="18">
        <v>1</v>
      </c>
      <c r="D77" s="18">
        <v>4.8</v>
      </c>
      <c r="E77" s="18">
        <v>4</v>
      </c>
      <c r="F77" s="18">
        <v>0.3</v>
      </c>
      <c r="G77" s="18">
        <v>56.6</v>
      </c>
    </row>
    <row r="78" spans="1:7" ht="18.600000000000001" customHeight="1" x14ac:dyDescent="0.25">
      <c r="A78" s="19" t="s">
        <v>26</v>
      </c>
      <c r="B78" s="16" t="s">
        <v>27</v>
      </c>
      <c r="C78" s="18">
        <v>60</v>
      </c>
      <c r="D78" s="18">
        <v>1.6</v>
      </c>
      <c r="E78" s="18">
        <v>6.1</v>
      </c>
      <c r="F78" s="18">
        <v>6.2</v>
      </c>
      <c r="G78" s="18">
        <v>85.7</v>
      </c>
    </row>
    <row r="79" spans="1:7" ht="17.25" customHeight="1" x14ac:dyDescent="0.25">
      <c r="A79" s="19" t="s">
        <v>15</v>
      </c>
      <c r="B79" s="19" t="s">
        <v>22</v>
      </c>
      <c r="C79" s="18">
        <v>40</v>
      </c>
      <c r="D79" s="18">
        <v>6</v>
      </c>
      <c r="E79" s="18">
        <v>1</v>
      </c>
      <c r="F79" s="18">
        <v>43</v>
      </c>
      <c r="G79" s="18">
        <v>84</v>
      </c>
    </row>
    <row r="80" spans="1:7" ht="17.25" customHeight="1" x14ac:dyDescent="0.25">
      <c r="A80" s="19" t="s">
        <v>15</v>
      </c>
      <c r="B80" s="19" t="s">
        <v>19</v>
      </c>
      <c r="C80" s="18">
        <v>20</v>
      </c>
      <c r="D80" s="18">
        <v>1.7</v>
      </c>
      <c r="E80" s="18">
        <v>0.72</v>
      </c>
      <c r="F80" s="18">
        <v>8.5</v>
      </c>
      <c r="G80" s="18">
        <v>51.8</v>
      </c>
    </row>
    <row r="81" spans="1:7" ht="16.5" customHeight="1" x14ac:dyDescent="0.25">
      <c r="A81" s="15" t="s">
        <v>71</v>
      </c>
      <c r="B81" s="15" t="s">
        <v>72</v>
      </c>
      <c r="C81" s="20">
        <v>200</v>
      </c>
      <c r="D81" s="18">
        <v>0.15</v>
      </c>
      <c r="E81" s="18">
        <v>0.14000000000000001</v>
      </c>
      <c r="F81" s="18">
        <v>9.93</v>
      </c>
      <c r="G81" s="18">
        <v>41.5</v>
      </c>
    </row>
    <row r="82" spans="1:7" ht="15" customHeight="1" x14ac:dyDescent="0.25">
      <c r="A82" s="19" t="s">
        <v>15</v>
      </c>
      <c r="B82" s="21" t="s">
        <v>42</v>
      </c>
      <c r="C82" s="17">
        <v>100</v>
      </c>
      <c r="D82" s="18">
        <v>0.94</v>
      </c>
      <c r="E82" s="18">
        <v>0.12</v>
      </c>
      <c r="F82" s="18">
        <v>9.35</v>
      </c>
      <c r="G82" s="18">
        <v>197</v>
      </c>
    </row>
    <row r="83" spans="1:7" ht="15.75" thickBot="1" x14ac:dyDescent="0.3">
      <c r="A83" s="31"/>
      <c r="B83" s="31"/>
      <c r="C83" s="23">
        <f>SUM(C75:C82)</f>
        <v>871</v>
      </c>
      <c r="D83" s="32">
        <f>SUM(D75:D82)</f>
        <v>36.164999999999999</v>
      </c>
      <c r="E83" s="32">
        <f>SUM(E75:E82)</f>
        <v>24.430000000000003</v>
      </c>
      <c r="F83" s="32">
        <f>SUM(F75:F82)</f>
        <v>133.63</v>
      </c>
      <c r="G83" s="32">
        <f>SUM(G75:G82)</f>
        <v>937.72500000000002</v>
      </c>
    </row>
    <row r="84" spans="1:7" ht="15.75" x14ac:dyDescent="0.25">
      <c r="A84" s="25" t="s">
        <v>23</v>
      </c>
      <c r="B84" s="26"/>
      <c r="C84" s="26"/>
      <c r="D84" s="26"/>
      <c r="E84" s="26"/>
      <c r="F84" s="26"/>
      <c r="G84" s="27"/>
    </row>
    <row r="85" spans="1:7" ht="15.75" x14ac:dyDescent="0.25">
      <c r="A85" s="28" t="s">
        <v>12</v>
      </c>
      <c r="B85" s="29"/>
      <c r="C85" s="29"/>
      <c r="D85" s="29"/>
      <c r="E85" s="29"/>
      <c r="F85" s="29"/>
      <c r="G85" s="30"/>
    </row>
    <row r="86" spans="1:7" ht="16.899999999999999" customHeight="1" x14ac:dyDescent="0.25">
      <c r="A86" s="15" t="s">
        <v>73</v>
      </c>
      <c r="B86" s="16" t="s">
        <v>74</v>
      </c>
      <c r="C86" s="20">
        <v>250</v>
      </c>
      <c r="D86" s="18">
        <v>2.25</v>
      </c>
      <c r="E86" s="18">
        <v>3.2749999999999999</v>
      </c>
      <c r="F86" s="18">
        <v>13.75</v>
      </c>
      <c r="G86" s="18">
        <v>93.35</v>
      </c>
    </row>
    <row r="87" spans="1:7" ht="17.25" customHeight="1" x14ac:dyDescent="0.25">
      <c r="A87" s="19" t="s">
        <v>75</v>
      </c>
      <c r="B87" s="16" t="s">
        <v>76</v>
      </c>
      <c r="C87" s="18">
        <v>150</v>
      </c>
      <c r="D87" s="18">
        <v>29.4</v>
      </c>
      <c r="E87" s="18">
        <v>8.6</v>
      </c>
      <c r="F87" s="18">
        <v>31</v>
      </c>
      <c r="G87" s="18">
        <v>319.10000000000002</v>
      </c>
    </row>
    <row r="88" spans="1:7" ht="18" customHeight="1" x14ac:dyDescent="0.25">
      <c r="A88" s="15" t="s">
        <v>43</v>
      </c>
      <c r="B88" s="15" t="s">
        <v>44</v>
      </c>
      <c r="C88" s="20">
        <v>200</v>
      </c>
      <c r="D88" s="18">
        <v>0.3</v>
      </c>
      <c r="E88" s="18" t="s">
        <v>45</v>
      </c>
      <c r="F88" s="18">
        <v>6.7</v>
      </c>
      <c r="G88" s="18">
        <v>27.9</v>
      </c>
    </row>
    <row r="89" spans="1:7" ht="17.25" customHeight="1" x14ac:dyDescent="0.25">
      <c r="A89" s="19" t="s">
        <v>15</v>
      </c>
      <c r="B89" s="19" t="s">
        <v>22</v>
      </c>
      <c r="C89" s="18">
        <v>40</v>
      </c>
      <c r="D89" s="18">
        <v>6</v>
      </c>
      <c r="E89" s="18">
        <v>1</v>
      </c>
      <c r="F89" s="18">
        <v>43</v>
      </c>
      <c r="G89" s="18">
        <v>84</v>
      </c>
    </row>
    <row r="90" spans="1:7" ht="17.25" customHeight="1" x14ac:dyDescent="0.25">
      <c r="A90" s="19"/>
      <c r="B90" s="19"/>
      <c r="C90" s="18"/>
      <c r="D90" s="18"/>
      <c r="E90" s="18"/>
      <c r="F90" s="18"/>
      <c r="G90" s="18"/>
    </row>
    <row r="91" spans="1:7" ht="17.25" customHeight="1" x14ac:dyDescent="0.25">
      <c r="A91" s="19"/>
      <c r="B91" s="19"/>
      <c r="C91" s="18"/>
      <c r="D91" s="18"/>
      <c r="E91" s="18"/>
      <c r="F91" s="18"/>
      <c r="G91" s="18"/>
    </row>
    <row r="92" spans="1:7" ht="15.75" thickBot="1" x14ac:dyDescent="0.3">
      <c r="A92" s="31"/>
      <c r="B92" s="31"/>
      <c r="C92" s="23">
        <f>SUM(C86:C91)</f>
        <v>640</v>
      </c>
      <c r="D92" s="32">
        <f>SUM(D86:D91)</f>
        <v>37.950000000000003</v>
      </c>
      <c r="E92" s="32">
        <f>SUM(E86:E91)</f>
        <v>12.875</v>
      </c>
      <c r="F92" s="32">
        <f>SUM(F86:F91)</f>
        <v>94.45</v>
      </c>
      <c r="G92" s="36">
        <f>SUM(G86:G91)</f>
        <v>524.35</v>
      </c>
    </row>
    <row r="93" spans="1:7" ht="15.75" x14ac:dyDescent="0.25">
      <c r="A93" s="49" t="s">
        <v>33</v>
      </c>
      <c r="B93" s="50"/>
      <c r="C93" s="50"/>
      <c r="D93" s="50"/>
      <c r="E93" s="50"/>
      <c r="F93" s="50"/>
      <c r="G93" s="51"/>
    </row>
    <row r="94" spans="1:7" ht="15.75" x14ac:dyDescent="0.25">
      <c r="A94" s="28" t="s">
        <v>12</v>
      </c>
      <c r="B94" s="29"/>
      <c r="C94" s="29"/>
      <c r="D94" s="29"/>
      <c r="E94" s="29"/>
      <c r="F94" s="29"/>
      <c r="G94" s="30"/>
    </row>
    <row r="95" spans="1:7" ht="16.5" customHeight="1" x14ac:dyDescent="0.25">
      <c r="A95" s="19" t="s">
        <v>47</v>
      </c>
      <c r="B95" s="16" t="s">
        <v>77</v>
      </c>
      <c r="C95" s="17">
        <v>250</v>
      </c>
      <c r="D95" s="18">
        <v>2.125</v>
      </c>
      <c r="E95" s="18">
        <v>5.3250000000000002</v>
      </c>
      <c r="F95" s="18">
        <v>12.1</v>
      </c>
      <c r="G95" s="18">
        <v>112.8</v>
      </c>
    </row>
    <row r="96" spans="1:7" ht="15" customHeight="1" x14ac:dyDescent="0.25">
      <c r="A96" s="19" t="s">
        <v>59</v>
      </c>
      <c r="B96" s="16" t="s">
        <v>78</v>
      </c>
      <c r="C96" s="18">
        <v>200</v>
      </c>
      <c r="D96" s="18">
        <v>11</v>
      </c>
      <c r="E96" s="18">
        <v>8.4</v>
      </c>
      <c r="F96" s="18">
        <v>48</v>
      </c>
      <c r="G96" s="18">
        <v>311.60000000000002</v>
      </c>
    </row>
    <row r="97" spans="1:7" ht="15" customHeight="1" x14ac:dyDescent="0.25">
      <c r="A97" s="19" t="s">
        <v>51</v>
      </c>
      <c r="B97" s="16" t="s">
        <v>52</v>
      </c>
      <c r="C97" s="18">
        <v>54</v>
      </c>
      <c r="D97" s="35">
        <v>8.3699999999999992</v>
      </c>
      <c r="E97" s="35">
        <v>7.87</v>
      </c>
      <c r="F97" s="35">
        <v>3.3</v>
      </c>
      <c r="G97" s="35">
        <v>118.25</v>
      </c>
    </row>
    <row r="98" spans="1:7" ht="19.149999999999999" customHeight="1" x14ac:dyDescent="0.25">
      <c r="A98" s="19" t="s">
        <v>15</v>
      </c>
      <c r="B98" s="16" t="s">
        <v>50</v>
      </c>
      <c r="C98" s="17">
        <v>50</v>
      </c>
      <c r="D98" s="18">
        <v>0.68</v>
      </c>
      <c r="E98" s="18">
        <v>2.1</v>
      </c>
      <c r="F98" s="18">
        <v>3.32</v>
      </c>
      <c r="G98" s="18">
        <v>35.1</v>
      </c>
    </row>
    <row r="99" spans="1:7" ht="15.75" customHeight="1" x14ac:dyDescent="0.25">
      <c r="A99" s="19" t="s">
        <v>15</v>
      </c>
      <c r="B99" s="19" t="s">
        <v>22</v>
      </c>
      <c r="C99" s="18">
        <v>40</v>
      </c>
      <c r="D99" s="18">
        <v>6</v>
      </c>
      <c r="E99" s="18">
        <v>1</v>
      </c>
      <c r="F99" s="18">
        <v>43</v>
      </c>
      <c r="G99" s="18">
        <v>84</v>
      </c>
    </row>
    <row r="100" spans="1:7" ht="15.75" customHeight="1" x14ac:dyDescent="0.25">
      <c r="A100" s="19" t="s">
        <v>15</v>
      </c>
      <c r="B100" s="19" t="s">
        <v>19</v>
      </c>
      <c r="C100" s="18">
        <v>20</v>
      </c>
      <c r="D100" s="18">
        <v>1.7</v>
      </c>
      <c r="E100" s="18">
        <v>0.72</v>
      </c>
      <c r="F100" s="18">
        <v>8.5</v>
      </c>
      <c r="G100" s="18">
        <v>51.8</v>
      </c>
    </row>
    <row r="101" spans="1:7" ht="17.25" customHeight="1" x14ac:dyDescent="0.25">
      <c r="A101" s="19" t="s">
        <v>15</v>
      </c>
      <c r="B101" s="16" t="s">
        <v>79</v>
      </c>
      <c r="C101" s="18">
        <v>200</v>
      </c>
      <c r="D101" s="18">
        <v>1</v>
      </c>
      <c r="E101" s="18">
        <v>0.2</v>
      </c>
      <c r="F101" s="18">
        <v>20.2</v>
      </c>
      <c r="G101" s="18">
        <v>92</v>
      </c>
    </row>
    <row r="102" spans="1:7" ht="16.5" customHeight="1" x14ac:dyDescent="0.25">
      <c r="A102" s="19"/>
      <c r="B102" s="19"/>
      <c r="C102" s="17"/>
      <c r="D102" s="18"/>
      <c r="E102" s="18"/>
      <c r="F102" s="18"/>
      <c r="G102" s="18"/>
    </row>
    <row r="103" spans="1:7" ht="15.75" thickBot="1" x14ac:dyDescent="0.3">
      <c r="A103" s="31"/>
      <c r="B103" s="31"/>
      <c r="C103" s="23">
        <f>SUM(C95:C102)</f>
        <v>814</v>
      </c>
      <c r="D103" s="32">
        <f>SUM(D95:D102)</f>
        <v>30.874999999999996</v>
      </c>
      <c r="E103" s="32">
        <f>SUM(E95:E102)</f>
        <v>25.615000000000002</v>
      </c>
      <c r="F103" s="32">
        <f>SUM(F95:F102)</f>
        <v>138.41999999999999</v>
      </c>
      <c r="G103" s="36">
        <f>SUM(G95:G102)</f>
        <v>805.55000000000007</v>
      </c>
    </row>
    <row r="104" spans="1:7" ht="15.75" x14ac:dyDescent="0.25">
      <c r="A104" s="49" t="s">
        <v>46</v>
      </c>
      <c r="B104" s="50"/>
      <c r="C104" s="50"/>
      <c r="D104" s="50"/>
      <c r="E104" s="50"/>
      <c r="F104" s="50"/>
      <c r="G104" s="51"/>
    </row>
    <row r="105" spans="1:7" ht="15.75" x14ac:dyDescent="0.25">
      <c r="A105" s="28" t="s">
        <v>12</v>
      </c>
      <c r="B105" s="29"/>
      <c r="C105" s="29"/>
      <c r="D105" s="29"/>
      <c r="E105" s="29"/>
      <c r="F105" s="29"/>
      <c r="G105" s="30"/>
    </row>
    <row r="106" spans="1:7" ht="22.15" customHeight="1" x14ac:dyDescent="0.25">
      <c r="A106" s="19" t="s">
        <v>24</v>
      </c>
      <c r="B106" s="16" t="s">
        <v>25</v>
      </c>
      <c r="C106" s="17">
        <v>250</v>
      </c>
      <c r="D106" s="18">
        <v>3.15</v>
      </c>
      <c r="E106" s="18">
        <v>2.7</v>
      </c>
      <c r="F106" s="18">
        <v>22.65</v>
      </c>
      <c r="G106" s="18">
        <v>127.5</v>
      </c>
    </row>
    <row r="107" spans="1:7" ht="18" customHeight="1" x14ac:dyDescent="0.25">
      <c r="A107" s="15" t="s">
        <v>80</v>
      </c>
      <c r="B107" s="16" t="s">
        <v>81</v>
      </c>
      <c r="C107" s="18">
        <v>200</v>
      </c>
      <c r="D107" s="18">
        <v>27.3</v>
      </c>
      <c r="E107" s="18">
        <v>8.1</v>
      </c>
      <c r="F107" s="18">
        <v>33.200000000000003</v>
      </c>
      <c r="G107" s="18">
        <v>314.60000000000002</v>
      </c>
    </row>
    <row r="108" spans="1:7" ht="20.25" customHeight="1" x14ac:dyDescent="0.25">
      <c r="A108" s="19" t="s">
        <v>15</v>
      </c>
      <c r="B108" s="16" t="s">
        <v>82</v>
      </c>
      <c r="C108" s="18">
        <v>30</v>
      </c>
      <c r="D108" s="18">
        <v>0.33</v>
      </c>
      <c r="E108" s="18">
        <v>0.03</v>
      </c>
      <c r="F108" s="18">
        <v>0.48</v>
      </c>
      <c r="G108" s="18">
        <v>4.8</v>
      </c>
    </row>
    <row r="109" spans="1:7" ht="15" customHeight="1" x14ac:dyDescent="0.25">
      <c r="A109" s="15" t="s">
        <v>83</v>
      </c>
      <c r="B109" s="16" t="s">
        <v>84</v>
      </c>
      <c r="C109" s="17">
        <v>200</v>
      </c>
      <c r="D109" s="18">
        <v>3.5</v>
      </c>
      <c r="E109" s="18">
        <v>3.3</v>
      </c>
      <c r="F109" s="18">
        <v>22.3</v>
      </c>
      <c r="G109" s="18">
        <v>133.4</v>
      </c>
    </row>
    <row r="110" spans="1:7" ht="15" customHeight="1" x14ac:dyDescent="0.25">
      <c r="A110" s="19" t="s">
        <v>15</v>
      </c>
      <c r="B110" s="19" t="s">
        <v>22</v>
      </c>
      <c r="C110" s="18">
        <v>40</v>
      </c>
      <c r="D110" s="18">
        <v>6</v>
      </c>
      <c r="E110" s="18">
        <v>1</v>
      </c>
      <c r="F110" s="18">
        <v>43</v>
      </c>
      <c r="G110" s="18">
        <v>84</v>
      </c>
    </row>
    <row r="111" spans="1:7" ht="16.5" customHeight="1" x14ac:dyDescent="0.25">
      <c r="A111" s="19" t="s">
        <v>15</v>
      </c>
      <c r="B111" s="19" t="s">
        <v>19</v>
      </c>
      <c r="C111" s="18">
        <v>20</v>
      </c>
      <c r="D111" s="18">
        <v>1.7</v>
      </c>
      <c r="E111" s="18">
        <v>0.72</v>
      </c>
      <c r="F111" s="18">
        <v>8.5</v>
      </c>
      <c r="G111" s="18">
        <v>51.8</v>
      </c>
    </row>
    <row r="112" spans="1:7" ht="15" customHeight="1" x14ac:dyDescent="0.25">
      <c r="A112" s="19" t="s">
        <v>15</v>
      </c>
      <c r="B112" s="16" t="s">
        <v>85</v>
      </c>
      <c r="C112" s="18">
        <v>100</v>
      </c>
      <c r="D112" s="18">
        <v>0.3</v>
      </c>
      <c r="E112" s="18">
        <v>0.3</v>
      </c>
      <c r="F112" s="18">
        <v>11.4</v>
      </c>
      <c r="G112" s="18">
        <v>52</v>
      </c>
    </row>
    <row r="113" spans="1:7" ht="17.25" customHeight="1" x14ac:dyDescent="0.25">
      <c r="A113" s="15"/>
      <c r="B113" s="15"/>
      <c r="C113" s="20"/>
      <c r="D113" s="18"/>
      <c r="E113" s="18"/>
      <c r="F113" s="18"/>
      <c r="G113" s="18"/>
    </row>
    <row r="114" spans="1:7" ht="15.75" thickBot="1" x14ac:dyDescent="0.3">
      <c r="A114" s="31"/>
      <c r="B114" s="31"/>
      <c r="C114" s="23">
        <f>SUM(C106:C113)</f>
        <v>840</v>
      </c>
      <c r="D114" s="32">
        <f>SUM(D106:D113)</f>
        <v>42.28</v>
      </c>
      <c r="E114" s="32">
        <f>SUM(E106:E113)</f>
        <v>16.149999999999999</v>
      </c>
      <c r="F114" s="32">
        <f>SUM(F106:F113)</f>
        <v>141.53</v>
      </c>
      <c r="G114" s="32">
        <f>SUM(G106:G113)</f>
        <v>768.1</v>
      </c>
    </row>
    <row r="115" spans="1:7" ht="15.75" x14ac:dyDescent="0.25">
      <c r="A115" s="49" t="s">
        <v>56</v>
      </c>
      <c r="B115" s="50"/>
      <c r="C115" s="50"/>
      <c r="D115" s="50"/>
      <c r="E115" s="50"/>
      <c r="F115" s="50"/>
      <c r="G115" s="51"/>
    </row>
    <row r="116" spans="1:7" ht="15.75" x14ac:dyDescent="0.25">
      <c r="A116" s="28" t="s">
        <v>12</v>
      </c>
      <c r="B116" s="29"/>
      <c r="C116" s="29"/>
      <c r="D116" s="29"/>
      <c r="E116" s="29"/>
      <c r="F116" s="29"/>
      <c r="G116" s="30"/>
    </row>
    <row r="117" spans="1:7" ht="17.25" customHeight="1" x14ac:dyDescent="0.25">
      <c r="A117" s="15" t="s">
        <v>13</v>
      </c>
      <c r="B117" s="16" t="s">
        <v>14</v>
      </c>
      <c r="C117" s="18">
        <v>250</v>
      </c>
      <c r="D117" s="18">
        <v>5.3</v>
      </c>
      <c r="E117" s="18">
        <v>5</v>
      </c>
      <c r="F117" s="18">
        <v>19.899999999999999</v>
      </c>
      <c r="G117" s="18">
        <v>146</v>
      </c>
    </row>
    <row r="118" spans="1:7" ht="16.5" customHeight="1" x14ac:dyDescent="0.25">
      <c r="A118" s="15" t="s">
        <v>86</v>
      </c>
      <c r="B118" s="16" t="s">
        <v>87</v>
      </c>
      <c r="C118" s="17">
        <v>200</v>
      </c>
      <c r="D118" s="18">
        <v>4.2</v>
      </c>
      <c r="E118" s="18">
        <v>6.9</v>
      </c>
      <c r="F118" s="18">
        <v>26.4</v>
      </c>
      <c r="G118" s="18">
        <v>185.9</v>
      </c>
    </row>
    <row r="119" spans="1:7" ht="16.899999999999999" customHeight="1" x14ac:dyDescent="0.25">
      <c r="A119" s="19" t="s">
        <v>26</v>
      </c>
      <c r="B119" s="16" t="s">
        <v>88</v>
      </c>
      <c r="C119" s="18">
        <v>60</v>
      </c>
      <c r="D119" s="18">
        <v>0.8</v>
      </c>
      <c r="E119" s="18">
        <v>2.7</v>
      </c>
      <c r="F119" s="18">
        <v>4.5999999999999996</v>
      </c>
      <c r="G119" s="18">
        <v>45.6</v>
      </c>
    </row>
    <row r="120" spans="1:7" ht="16.899999999999999" customHeight="1" x14ac:dyDescent="0.25">
      <c r="A120" s="19" t="s">
        <v>31</v>
      </c>
      <c r="B120" s="16" t="s">
        <v>89</v>
      </c>
      <c r="C120" s="18">
        <v>70</v>
      </c>
      <c r="D120" s="18">
        <v>9.6</v>
      </c>
      <c r="E120" s="18">
        <v>5.2</v>
      </c>
      <c r="F120" s="18">
        <v>4.4000000000000004</v>
      </c>
      <c r="G120" s="18">
        <v>103</v>
      </c>
    </row>
    <row r="121" spans="1:7" ht="16.5" customHeight="1" x14ac:dyDescent="0.25">
      <c r="A121" s="19" t="s">
        <v>15</v>
      </c>
      <c r="B121" s="19" t="s">
        <v>22</v>
      </c>
      <c r="C121" s="18">
        <v>40</v>
      </c>
      <c r="D121" s="18">
        <v>6</v>
      </c>
      <c r="E121" s="18">
        <v>1</v>
      </c>
      <c r="F121" s="18">
        <v>43</v>
      </c>
      <c r="G121" s="18">
        <v>84</v>
      </c>
    </row>
    <row r="122" spans="1:7" ht="16.5" customHeight="1" x14ac:dyDescent="0.25">
      <c r="A122" s="19" t="s">
        <v>15</v>
      </c>
      <c r="B122" s="19" t="s">
        <v>19</v>
      </c>
      <c r="C122" s="18">
        <v>20</v>
      </c>
      <c r="D122" s="18">
        <v>1.7</v>
      </c>
      <c r="E122" s="18">
        <v>0.72</v>
      </c>
      <c r="F122" s="18">
        <v>8.5</v>
      </c>
      <c r="G122" s="18">
        <v>51.8</v>
      </c>
    </row>
    <row r="123" spans="1:7" ht="16.5" customHeight="1" x14ac:dyDescent="0.25">
      <c r="A123" s="15" t="s">
        <v>43</v>
      </c>
      <c r="B123" s="15" t="s">
        <v>44</v>
      </c>
      <c r="C123" s="20">
        <v>200</v>
      </c>
      <c r="D123" s="18">
        <v>0.3</v>
      </c>
      <c r="E123" s="18" t="s">
        <v>45</v>
      </c>
      <c r="F123" s="18">
        <v>6.7</v>
      </c>
      <c r="G123" s="18">
        <v>27.9</v>
      </c>
    </row>
    <row r="124" spans="1:7" ht="17.25" customHeight="1" x14ac:dyDescent="0.25">
      <c r="A124" s="15"/>
      <c r="B124" s="15"/>
      <c r="C124" s="17"/>
      <c r="D124" s="18"/>
      <c r="E124" s="18"/>
      <c r="F124" s="18"/>
      <c r="G124" s="18"/>
    </row>
    <row r="125" spans="1:7" x14ac:dyDescent="0.25">
      <c r="A125" s="37"/>
      <c r="B125" s="37"/>
      <c r="C125" s="38">
        <f>SUM(C117:C124)</f>
        <v>840</v>
      </c>
      <c r="D125" s="52">
        <f>SUM(D117:D124)</f>
        <v>27.9</v>
      </c>
      <c r="E125" s="52">
        <f>SUM(E117:E124)</f>
        <v>21.52</v>
      </c>
      <c r="F125" s="52">
        <f>SUM(F117:F124)</f>
        <v>113.5</v>
      </c>
      <c r="G125" s="52">
        <f>SUM(G117:G124)</f>
        <v>644.19999999999993</v>
      </c>
    </row>
    <row r="126" spans="1:7" x14ac:dyDescent="0.25">
      <c r="A126" s="31"/>
      <c r="B126" s="31"/>
      <c r="C126" s="31"/>
      <c r="D126" s="31"/>
      <c r="E126" s="31"/>
      <c r="F126" s="31"/>
      <c r="G126" s="31"/>
    </row>
    <row r="127" spans="1:7" x14ac:dyDescent="0.25">
      <c r="A127" s="42" t="s">
        <v>90</v>
      </c>
      <c r="B127" s="43"/>
      <c r="C127" s="53">
        <f>AVERAGE(C83,C92,C103,C114,C125)</f>
        <v>801</v>
      </c>
      <c r="D127" s="54">
        <f>AVERAGE(D83,D92,D103,D114,D125)</f>
        <v>35.034000000000006</v>
      </c>
      <c r="E127" s="54">
        <f>AVERAGE(E83,E92,E103,E114,E125)</f>
        <v>20.118000000000002</v>
      </c>
      <c r="F127" s="54">
        <f>AVERAGE(F83,F92,F103,F114,F125)</f>
        <v>124.306</v>
      </c>
      <c r="G127" s="54">
        <f>AVERAGE(G83,G92,G103,G114,G125)</f>
        <v>735.9849999999999</v>
      </c>
    </row>
    <row r="129" spans="1:7" x14ac:dyDescent="0.25">
      <c r="A129" s="55" t="s">
        <v>91</v>
      </c>
      <c r="B129" s="56"/>
      <c r="C129" s="57">
        <f>AVERAGE(C68,C127)</f>
        <v>822.9</v>
      </c>
      <c r="D129" s="58">
        <f>AVERAGE(D68,D127)</f>
        <v>36.513000000000005</v>
      </c>
      <c r="E129" s="57">
        <f>AVERAGE(E68,E127)</f>
        <v>20.4465</v>
      </c>
      <c r="F129" s="58">
        <f>AVERAGE(F68,F127)</f>
        <v>127.65899999999999</v>
      </c>
      <c r="G129" s="58">
        <f>AVERAGE(G68,G127)</f>
        <v>758.31999999999994</v>
      </c>
    </row>
    <row r="130" spans="1:7" x14ac:dyDescent="0.25">
      <c r="A130" s="59"/>
      <c r="B130" s="60"/>
      <c r="C130" s="57"/>
      <c r="D130" s="58"/>
      <c r="E130" s="57"/>
      <c r="F130" s="58"/>
      <c r="G130" s="58"/>
    </row>
  </sheetData>
  <mergeCells count="33">
    <mergeCell ref="A115:G115"/>
    <mergeCell ref="A116:G116"/>
    <mergeCell ref="A127:B127"/>
    <mergeCell ref="A129:B130"/>
    <mergeCell ref="C129:C130"/>
    <mergeCell ref="D129:D130"/>
    <mergeCell ref="E129:E130"/>
    <mergeCell ref="F129:F130"/>
    <mergeCell ref="G129:G130"/>
    <mergeCell ref="A84:G84"/>
    <mergeCell ref="A85:G85"/>
    <mergeCell ref="A93:G93"/>
    <mergeCell ref="A94:G94"/>
    <mergeCell ref="A104:G104"/>
    <mergeCell ref="A105:G105"/>
    <mergeCell ref="A56:G56"/>
    <mergeCell ref="A57:G57"/>
    <mergeCell ref="A68:B68"/>
    <mergeCell ref="C70:D70"/>
    <mergeCell ref="A73:G73"/>
    <mergeCell ref="A74:G74"/>
    <mergeCell ref="A24:G24"/>
    <mergeCell ref="A25:G25"/>
    <mergeCell ref="A34:G34"/>
    <mergeCell ref="A35:G35"/>
    <mergeCell ref="A45:G45"/>
    <mergeCell ref="A46:G46"/>
    <mergeCell ref="E1:F1"/>
    <mergeCell ref="E2:G2"/>
    <mergeCell ref="B7:F8"/>
    <mergeCell ref="C10:D10"/>
    <mergeCell ref="A13:G13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2024-11-06T12:45:18Z</dcterms:created>
  <dcterms:modified xsi:type="dcterms:W3CDTF">2024-11-06T12:46:41Z</dcterms:modified>
</cp:coreProperties>
</file>